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DI\Desktop\fehrest\97\"/>
    </mc:Choice>
  </mc:AlternateContent>
  <bookViews>
    <workbookView xWindow="0" yWindow="0" windowWidth="28800" windowHeight="12435" tabRatio="914" firstSheet="12" activeTab="24"/>
  </bookViews>
  <sheets>
    <sheet name="کل" sheetId="25"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8" r:id="rId19"/>
    <sheet name="19" sheetId="19" r:id="rId20"/>
    <sheet name="20" sheetId="20" r:id="rId21"/>
    <sheet name="21" sheetId="21" r:id="rId22"/>
    <sheet name="22" sheetId="22" r:id="rId23"/>
    <sheet name="23" sheetId="23" r:id="rId24"/>
    <sheet name="24" sheetId="24" r:id="rId25"/>
  </sheets>
  <definedNames>
    <definedName name="_xlnm.Print_Area" localSheetId="1">'1'!$A$1:$F$52</definedName>
    <definedName name="_xlnm.Print_Area" localSheetId="10">'10'!$A$1:$F$47</definedName>
    <definedName name="_xlnm.Print_Area" localSheetId="11">'11'!$A$1:$F$35</definedName>
    <definedName name="_xlnm.Print_Area" localSheetId="12">'12'!$A$1:$F$55</definedName>
    <definedName name="_xlnm.Print_Area" localSheetId="13">'13'!$A$1:$F$60</definedName>
    <definedName name="_xlnm.Print_Area" localSheetId="14">'14'!$A$1:$F$51</definedName>
    <definedName name="_xlnm.Print_Area" localSheetId="15">'15'!$A$1:$F$62</definedName>
    <definedName name="_xlnm.Print_Area" localSheetId="16">'16'!$A$1:$F$19</definedName>
    <definedName name="_xlnm.Print_Area" localSheetId="17">'17'!$A$1:$F$19</definedName>
    <definedName name="_xlnm.Print_Area" localSheetId="18">'18'!$A$1:$F$41</definedName>
    <definedName name="_xlnm.Print_Area" localSheetId="19">'19'!$A$1:$F$47</definedName>
    <definedName name="_xlnm.Print_Area" localSheetId="2">'2'!$A$1:$F$21</definedName>
    <definedName name="_xlnm.Print_Area" localSheetId="20">'20'!$A$1:$F$30</definedName>
    <definedName name="_xlnm.Print_Area" localSheetId="21">'21'!$A$1:$F$18</definedName>
    <definedName name="_xlnm.Print_Area" localSheetId="22">'22'!$A$1:$F$22</definedName>
    <definedName name="_xlnm.Print_Area" localSheetId="23">'23'!$A$1:$F$53</definedName>
    <definedName name="_xlnm.Print_Area" localSheetId="24">'24'!$A$1:$F$40</definedName>
    <definedName name="_xlnm.Print_Area" localSheetId="3">'3'!$A$1:$F$61</definedName>
    <definedName name="_xlnm.Print_Area" localSheetId="4">'4'!$A$1:$F$50</definedName>
    <definedName name="_xlnm.Print_Area" localSheetId="5">'5'!$A$1:$F$68</definedName>
    <definedName name="_xlnm.Print_Area" localSheetId="6">'6'!$A$1:$F$38</definedName>
    <definedName name="_xlnm.Print_Area" localSheetId="7">'7'!$A$1:$F$21</definedName>
    <definedName name="_xlnm.Print_Area" localSheetId="8">'8'!$A$1:$F$50</definedName>
    <definedName name="_xlnm.Print_Area" localSheetId="9">'9'!$A$1:$F$37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3" l="1"/>
  <c r="A49" i="12"/>
  <c r="A59" i="5"/>
  <c r="A18" i="23" l="1"/>
  <c r="A39" i="15"/>
  <c r="A38" i="15"/>
  <c r="A13" i="12"/>
  <c r="A14" i="12"/>
  <c r="A15" i="12"/>
  <c r="A12" i="3"/>
  <c r="A13" i="3"/>
  <c r="A14" i="3"/>
  <c r="A15" i="3"/>
  <c r="A16" i="3"/>
  <c r="A17" i="3"/>
  <c r="A18" i="3"/>
  <c r="A30" i="24" l="1"/>
  <c r="A29" i="24"/>
  <c r="A28" i="24"/>
  <c r="A27" i="24"/>
  <c r="A26" i="24"/>
  <c r="A25" i="24"/>
  <c r="A24" i="24"/>
  <c r="A23" i="24"/>
  <c r="A22" i="24"/>
  <c r="A21" i="24"/>
  <c r="A20" i="24"/>
  <c r="A19" i="24"/>
  <c r="A18" i="24"/>
  <c r="A17" i="24"/>
  <c r="A16" i="24"/>
  <c r="A15" i="24"/>
  <c r="A14" i="24"/>
  <c r="A13" i="24"/>
  <c r="A12" i="24"/>
  <c r="A11" i="24"/>
  <c r="A10" i="24"/>
  <c r="A9" i="24"/>
  <c r="A8" i="24"/>
  <c r="A7" i="24"/>
  <c r="A6" i="24"/>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7" i="23"/>
  <c r="A16" i="23"/>
  <c r="A15" i="23"/>
  <c r="A14" i="23"/>
  <c r="A13" i="23"/>
  <c r="A12" i="23"/>
  <c r="A11" i="23"/>
  <c r="A10" i="23"/>
  <c r="A9" i="23"/>
  <c r="A8" i="23"/>
  <c r="A7" i="23"/>
  <c r="A6" i="23"/>
  <c r="A14" i="22"/>
  <c r="A13" i="22"/>
  <c r="A12" i="22"/>
  <c r="A11" i="22"/>
  <c r="A10" i="22"/>
  <c r="A9" i="22"/>
  <c r="A8" i="22"/>
  <c r="A7" i="22"/>
  <c r="A6" i="22"/>
  <c r="A8" i="21"/>
  <c r="A7" i="21"/>
  <c r="A6" i="21"/>
  <c r="A9" i="21" s="1"/>
  <c r="E23" i="25" s="1"/>
  <c r="A26" i="20"/>
  <c r="A25" i="20"/>
  <c r="A24" i="20"/>
  <c r="A23" i="20"/>
  <c r="A22" i="20"/>
  <c r="A21" i="20"/>
  <c r="A20" i="20"/>
  <c r="A19" i="20"/>
  <c r="A18" i="20"/>
  <c r="A17" i="20"/>
  <c r="A16" i="20"/>
  <c r="A15" i="20"/>
  <c r="A14" i="20"/>
  <c r="A13" i="20"/>
  <c r="A12" i="20"/>
  <c r="A11" i="20"/>
  <c r="A10" i="20"/>
  <c r="A9" i="20"/>
  <c r="A8" i="20"/>
  <c r="A7" i="20"/>
  <c r="A6" i="20"/>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9" i="17"/>
  <c r="A8" i="17"/>
  <c r="A7" i="17"/>
  <c r="A6" i="17"/>
  <c r="A10" i="17" s="1"/>
  <c r="E19" i="25" s="1"/>
  <c r="A8" i="16"/>
  <c r="A7" i="16"/>
  <c r="A6" i="16"/>
  <c r="A55" i="15"/>
  <c r="A54" i="15"/>
  <c r="A53" i="15"/>
  <c r="A52" i="15"/>
  <c r="A51" i="15"/>
  <c r="A50" i="15"/>
  <c r="A49" i="15"/>
  <c r="A48" i="15"/>
  <c r="A47" i="15"/>
  <c r="A46" i="15"/>
  <c r="A45" i="15"/>
  <c r="A44" i="15"/>
  <c r="A43" i="15"/>
  <c r="A42" i="15"/>
  <c r="A41" i="15"/>
  <c r="A40"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2" i="12"/>
  <c r="A11" i="12"/>
  <c r="A10" i="12"/>
  <c r="A9" i="12"/>
  <c r="A8" i="12"/>
  <c r="A7" i="12"/>
  <c r="A6" i="12"/>
  <c r="A27" i="11"/>
  <c r="A26" i="11"/>
  <c r="A25" i="11"/>
  <c r="A24" i="11"/>
  <c r="A23" i="11"/>
  <c r="A22" i="11"/>
  <c r="A21" i="11"/>
  <c r="A20" i="11"/>
  <c r="A19" i="11"/>
  <c r="A18" i="11"/>
  <c r="A17" i="11"/>
  <c r="A16" i="11"/>
  <c r="A15" i="11"/>
  <c r="A14" i="11"/>
  <c r="A13" i="11"/>
  <c r="A12" i="11"/>
  <c r="A11" i="11"/>
  <c r="A10" i="11"/>
  <c r="A9" i="11"/>
  <c r="A8" i="11"/>
  <c r="A7" i="11"/>
  <c r="A6" i="11"/>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24" i="9"/>
  <c r="A23" i="9"/>
  <c r="A22" i="9"/>
  <c r="A21" i="9"/>
  <c r="A20" i="9"/>
  <c r="A19" i="9"/>
  <c r="A18" i="9"/>
  <c r="A17" i="9"/>
  <c r="A16" i="9"/>
  <c r="A15" i="9"/>
  <c r="A14" i="9"/>
  <c r="A13" i="9"/>
  <c r="A12" i="9"/>
  <c r="A11" i="9"/>
  <c r="A10" i="9"/>
  <c r="A9" i="9"/>
  <c r="A8" i="9"/>
  <c r="A7" i="9"/>
  <c r="A6" i="9"/>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15" i="7"/>
  <c r="A14" i="7"/>
  <c r="A13" i="7"/>
  <c r="A12" i="7"/>
  <c r="A11" i="7"/>
  <c r="A10" i="7"/>
  <c r="A9" i="7"/>
  <c r="A8" i="7"/>
  <c r="A7" i="7"/>
  <c r="A6" i="7"/>
  <c r="A27" i="6"/>
  <c r="A26" i="6"/>
  <c r="A25" i="6"/>
  <c r="A24" i="6"/>
  <c r="A23" i="6"/>
  <c r="A22" i="6"/>
  <c r="A21" i="6"/>
  <c r="A20" i="6"/>
  <c r="A19" i="6"/>
  <c r="A18" i="6"/>
  <c r="A17" i="6"/>
  <c r="A16" i="6"/>
  <c r="A15" i="6"/>
  <c r="A14" i="6"/>
  <c r="A13" i="6"/>
  <c r="A12" i="6"/>
  <c r="A11" i="6"/>
  <c r="A10" i="6"/>
  <c r="A9" i="6"/>
  <c r="A8" i="6"/>
  <c r="A7" i="6"/>
  <c r="A6" i="6"/>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26" i="9" l="1"/>
  <c r="A31" i="24"/>
  <c r="E26" i="25" s="1"/>
  <c r="A48" i="23"/>
  <c r="E25" i="25" s="1"/>
  <c r="A15" i="22"/>
  <c r="E24" i="25" s="1"/>
  <c r="A27" i="20"/>
  <c r="E22" i="25" s="1"/>
  <c r="A40" i="19"/>
  <c r="E21" i="25" s="1"/>
  <c r="A37" i="18"/>
  <c r="E20" i="25" s="1"/>
  <c r="A9" i="16"/>
  <c r="E18" i="25" s="1"/>
  <c r="A56" i="15"/>
  <c r="E17" i="25" s="1"/>
  <c r="A43" i="14"/>
  <c r="E16" i="25" s="1"/>
  <c r="E15" i="25"/>
  <c r="E14" i="25"/>
  <c r="A28" i="11"/>
  <c r="E13" i="25" s="1"/>
  <c r="A42" i="10"/>
  <c r="E12" i="25" s="1"/>
  <c r="E11" i="25"/>
  <c r="A43" i="8"/>
  <c r="E10" i="25" s="1"/>
  <c r="A16" i="7"/>
  <c r="E9" i="25" s="1"/>
  <c r="A28" i="6"/>
  <c r="E8" i="25" s="1"/>
  <c r="E7" i="25"/>
  <c r="A42" i="4"/>
  <c r="E6" i="25" s="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6" i="1"/>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1" i="3"/>
  <c r="A10" i="3"/>
  <c r="A9" i="3"/>
  <c r="A8" i="3"/>
  <c r="A7" i="3"/>
  <c r="A6" i="3"/>
  <c r="A15" i="2"/>
  <c r="A14" i="2"/>
  <c r="A13" i="2"/>
  <c r="A12" i="2"/>
  <c r="A11" i="2"/>
  <c r="A10" i="2"/>
  <c r="A9" i="2"/>
  <c r="A8" i="2"/>
  <c r="A7" i="2"/>
  <c r="A6" i="2"/>
  <c r="A55" i="3" l="1"/>
  <c r="E5" i="25" s="1"/>
  <c r="A16" i="2"/>
  <c r="E4" i="25" s="1"/>
  <c r="A42" i="1"/>
  <c r="E3" i="25" s="1"/>
  <c r="E27" i="25" l="1"/>
</calcChain>
</file>

<file path=xl/sharedStrings.xml><?xml version="1.0" encoding="utf-8"?>
<sst xmlns="http://schemas.openxmlformats.org/spreadsheetml/2006/main" count="2313" uniqueCount="1461">
  <si>
    <t xml:space="preserve"> فصل اول . عمليات تخريب.</t>
  </si>
  <si>
    <t>فهرست بهای واحد پایه رشته</t>
  </si>
  <si>
    <t>بهای کل «ریال»</t>
  </si>
  <si>
    <t>مقدار</t>
  </si>
  <si>
    <t>بهای واحد «ریال»</t>
  </si>
  <si>
    <t>واحد</t>
  </si>
  <si>
    <t>شرح</t>
  </si>
  <si>
    <t>شماره</t>
  </si>
  <si>
    <t>مترمربع</t>
  </si>
  <si>
    <t>بوته کنی در زمینهای پوشیده شده از بوته و خارج کردن ریشه‌های آن از محل عملیات.</t>
  </si>
  <si>
    <t>010101</t>
  </si>
  <si>
    <t>اصله</t>
  </si>
  <si>
    <t>کندن و یا بریدن و در صورت لزوم ریشه کن کردن درخت از هر نوع، در صورتی که محیط تنه درخت در سطح زمین تا 15 سانتی‌متر باشد، به ازای هر 5 سانتی‌متر محیط تنه (کسر 5 سانتی‌متر به تناسب محاسبه میشود) و حمل آن به خارج محل عملیات.</t>
  </si>
  <si>
    <t>010102</t>
  </si>
  <si>
    <t>پر کردن و کوبیدن جای ریشه با خاک مناسب در صورتی که محیط تنه درخت در سطح زمین تا 15 سانتی‌متر باشد به ازای هر 5 سانتی‌متر محیط تنه (کسر 5 سانتی‌متر، به تناسـب محاسبه می شود.).</t>
  </si>
  <si>
    <t>010111</t>
  </si>
  <si>
    <t>پر کردن و کوبیدن جای ریشه با خاک مناسب در صورتی که محیط تنه درخت در سطح زمین بیش از 15 تا 30 سانتی‌متر باشد.</t>
  </si>
  <si>
    <t>010112</t>
  </si>
  <si>
    <t>پر کردن و کوبیدن جای ریشه با خاک مناسب در صورتی که محیط تنه درخت در سطح زمین بیش از 30 تا 60 سانتی‌متر باشد.</t>
  </si>
  <si>
    <t>010113</t>
  </si>
  <si>
    <t>پر کردن و کوبیدن جای ریشه با خاک مناسب در صورتی که محیط تنه درخت در سطح زمین بیش از 60 تا 90 سانتی‌متر باشد.</t>
  </si>
  <si>
    <t>010114</t>
  </si>
  <si>
    <t>اضافه‌بها به ردیف 010114، به ازای هر 10 سانتی‌متر که به محیط تنه درخـت اضافه شود (کسر 10 سانتی‌متر، به تناسـب محاسبه می شود).</t>
  </si>
  <si>
    <t>010115</t>
  </si>
  <si>
    <t>جابجایی درخت در صورتی که محیط تنه درخت تا 30 سانتی‌متر باشد.</t>
  </si>
  <si>
    <t>010121</t>
  </si>
  <si>
    <t>جابجایی درخت در صورتی که محیط تنه درخت از 30 تا 60 سانتی‌متر باشد.</t>
  </si>
  <si>
    <t>010122</t>
  </si>
  <si>
    <t>جابجایی درخت در صورتی که محیط تنه درخت از 60 تا 100 سانتی‌متر باشد.</t>
  </si>
  <si>
    <t>010123</t>
  </si>
  <si>
    <t>جابجایی درخت در صورتی که محیط تنه درخت بیش از 100 سانتی‌متر باشد.</t>
  </si>
  <si>
    <t>010124</t>
  </si>
  <si>
    <t>تخریب کلی ساختمانهای خشتی ، گلی و چینه ای، شامل تمام عملیات تخریب.</t>
  </si>
  <si>
    <t>010201</t>
  </si>
  <si>
    <t>تخریب کلی ساختمان های آجری، سنگی و بلوکی با ملاتهای مختلـف، شامل تمام عملیات تخریب.</t>
  </si>
  <si>
    <t>010202</t>
  </si>
  <si>
    <t>متر مکعب</t>
  </si>
  <si>
    <t>تخریب بناییهای خشتی یا چینه های گلی (چینه باغی.).</t>
  </si>
  <si>
    <t>010301</t>
  </si>
  <si>
    <t>تخریب بناییهای آجری و بلوکی که باملات ماسه و سیمان یا با تارد چیده شده باشد.</t>
  </si>
  <si>
    <t>010302</t>
  </si>
  <si>
    <t>تخریب بناییهای آجری و بلوکی که با ملات گل وآهـک یاگچ و خاک و یا ماسه وآهـک چیده شده باشد.</t>
  </si>
  <si>
    <t>010303</t>
  </si>
  <si>
    <t>تخریب بناییهای سنگی که با ملات ماسه سیمان یا با تارد چیده شده باشد.</t>
  </si>
  <si>
    <t>010304</t>
  </si>
  <si>
    <t>تخریب بناییهای سنگی که با ملات گل آهـک یا ماسه آهـک یاگچ و خاک چیده شده باشد.</t>
  </si>
  <si>
    <t>010305</t>
  </si>
  <si>
    <t>تخریب بنایی از سنـگ تراش که سنگهای آن سالم از کار درآید و دسته کردن آنها.</t>
  </si>
  <si>
    <t>010306</t>
  </si>
  <si>
    <t>010307</t>
  </si>
  <si>
    <t>010308</t>
  </si>
  <si>
    <t>مضرس کردن یا چکشی کردن یا آجدار کردن یا راه راه کردن رویه‌های بتنی موجود.</t>
  </si>
  <si>
    <t>010309</t>
  </si>
  <si>
    <t>تفکیک، دسته بندی و یا چیدن آجرها، بلوکها، سنگها و مصالح مشابه حاصل از تخریب، بر حسـب حجم ظاهری مصالح چیده شده.</t>
  </si>
  <si>
    <t>010310</t>
  </si>
  <si>
    <t>مترطول</t>
  </si>
  <si>
    <t>برچیدن جدولهای بتنی پیش‌ساخته.</t>
  </si>
  <si>
    <t>010311</t>
  </si>
  <si>
    <t>شیار انداختن و کندن آسفالـت به عرض تا 8 سانتی‌متر و عمق تا 10 سانتی‌متر برای اجرای کارهای تاسیساتی با ماشین شیار زن.</t>
  </si>
  <si>
    <t>010403</t>
  </si>
  <si>
    <t>اضافه‌بها به ردیف 010403، به ازای هر سانتی‌متر عمق مازاد بر 10 سانتی‌متر (کسر سانتی‌متر به تناسب محاسبه میشود).</t>
  </si>
  <si>
    <t>010404</t>
  </si>
  <si>
    <t>برش آسفالت با کاتر به عمق تا 7 سانتی‌متر (اندازه گیری بر حسب طول هر خط برش).</t>
  </si>
  <si>
    <t>010405</t>
  </si>
  <si>
    <t>اضافه‌بها نسبت به ردیف 010405، به ازای هر سانتی‌متر اضافه عمق مازاد بر 7 سانتی‌متر (اندازه گیری بر حسب طول هر خط برش).</t>
  </si>
  <si>
    <t>010406</t>
  </si>
  <si>
    <t>تخریب کلی هر نوع آسفالت و اساس قیری به ضخامت تا 5 سانتی‌متر.</t>
  </si>
  <si>
    <t>010407</t>
  </si>
  <si>
    <t>اضافه‌بها به ردیف 010407، به ازای هر سانتی‌متر اضافه ضخامت مازاد بر 5 سانتی‌متر. (کسر سانتی‌متر به تناسب محاسبه میشود).</t>
  </si>
  <si>
    <t>010408</t>
  </si>
  <si>
    <t>تخریب آسفالت بین دو خط برش (با فاصله حداکثر 1/5 متر) با وسایل مکانیکی مانند کمپرسور یا بیل مکانیکی، به ضخامت تا 7 سانتی‌متر و برداشتن آن.</t>
  </si>
  <si>
    <t>010409</t>
  </si>
  <si>
    <t>اضافه‌بها به ردیف 010409 به ازای هر سانتی‌متر اضافه ضخامت مازاد بر 7 سانتی‌متر (کسر سانتی‌متر به تناسب محاسبه میشود).</t>
  </si>
  <si>
    <t>010410</t>
  </si>
  <si>
    <t>تراشیدن هر نوع آسفالت و اساس قیری با ماشین مخصوص آسفالت تراش، به ضخامت تا 5 سانتی‌متر و به طول حداکثر 50 متر.</t>
  </si>
  <si>
    <t>010501</t>
  </si>
  <si>
    <t>اضافه‌بها به ردیف 010501 به ازای هر سانتی‌متر اضافه ضخامت مازاد بر 5 سانتی‌متر (کسر سانتی‌متر به تناسب محاسبه میشود).</t>
  </si>
  <si>
    <t>010502</t>
  </si>
  <si>
    <t>تراشیدن هر نوع آسفالت و اساس قیری با ماشین مخصوص آسفالت تراش، به ضخامت تا 5 سانتی‌متر و به طول بیش از 50 متر.</t>
  </si>
  <si>
    <t>010503</t>
  </si>
  <si>
    <t>اضافه‌بها به ردیف 010503 به ازای هر سانتی‌متر اضافه ضخامت مازاد بر 5 سانتی‌متر (کسر سانتی‌متر به تناسب محاسبه میشود).</t>
  </si>
  <si>
    <t>010504</t>
  </si>
  <si>
    <t xml:space="preserve"> فصل  دوم  . عمليات  خاكي  با دست .</t>
  </si>
  <si>
    <t>خاکبرداری، پی کنی و کانال کنی در زمین‌های غیر سنگی تا عمق 2 متر و ریختن خاکهای کنده شده، به کنار محل‌های مربوط.</t>
  </si>
  <si>
    <t>020101</t>
  </si>
  <si>
    <t>اضافه‌بها به ردیف 020101، هر گاه عمق پی‌کنی و کانال کنی بیش از2 متر باشد، برای حجم واقع بین عمق 2 تا 4 متر یک بار، 4 تا 6 متر دوبار و 6 تا 8 متر سه بار و به همین ترتیب، برای عمقهای بیشتر.</t>
  </si>
  <si>
    <t>020201</t>
  </si>
  <si>
    <t>اضافه‌بها به ردیف 020101، در صورتی که، عملیات پایین تر از سطح آبهای زیرزمینی صورت گرفته باشد و برای آبکشی ضمن اجرای کار، به کاربردن تلمبه موتوری ضروری باشد.</t>
  </si>
  <si>
    <t>020202</t>
  </si>
  <si>
    <t>حفر میله چاه به قطرتا 1/2 متر و کوره و مخزن با مقاطع مورد نیاز در زمینهای غیرسنگی تا عمق 20 متر از دهانه چاه وحمل خاکهای حاصله تا فاصله 10 متر از دهانه چاه.</t>
  </si>
  <si>
    <t>020301</t>
  </si>
  <si>
    <t>اضافه‌بها به ردیف 020301، هر گاه عمق چاه بیش از 20 متر از دهانه چاه باشد، برای حجم واقع در 5 متر اول مازاد بر 20 متر یک بار، برای حجم واقع در 5 متر دوم مازاد بر 20 متر دو بار، برای حجم واقع در 5 متر سوم سه بار و به همین ترتیب برای عمق‌های بیشتر.</t>
  </si>
  <si>
    <t>020302</t>
  </si>
  <si>
    <t>بارگیری مواد حاصله از هر نوع عملیات خاکی و حمل با هر نوع وسیله دستی تا 20 متر و تخلیه آن در مواردی که استفاده از ماشین برای حمل ممکن نباشد.</t>
  </si>
  <si>
    <t>020401</t>
  </si>
  <si>
    <t>اضافه‌بها به ردیف‌های 020101 و 020401، برای 20 متر حمل اضافی با وسایل دستی. (کسر 20 متر به تناسـب محاسبه میشود).</t>
  </si>
  <si>
    <t>020402</t>
  </si>
  <si>
    <t>تسطیح و رگلاژ کف پی ها و کانالهای کنده شده.</t>
  </si>
  <si>
    <t>020501</t>
  </si>
  <si>
    <t>ریختن خاکها یا مصالح سنگی موجود در کنار پیها و کانال‌ها، به درون پیها و کانال‌ها در قشرهای حداکثر 15 سانتی‌متر در هرعمق پخـش، تراکم با حداقل 90 درصد کوبیدگی و تسطیح لازم.</t>
  </si>
  <si>
    <t>020502</t>
  </si>
  <si>
    <t>آب پاشی و کوبیدن خاکهای پخـش شده در قشرهای حداکثر 15 سانتی‌متر با تراکم 90 درصد به روش آشتوی اصلاحی در هرعمق.</t>
  </si>
  <si>
    <t>020503</t>
  </si>
  <si>
    <t>فصل سوم عمليات خاكي باماشين</t>
  </si>
  <si>
    <t>شخم زدن هرنوع زمین غیرسنگی با وسیله مکانیکی، به عمق تا 15 سانتی‌متر.</t>
  </si>
  <si>
    <t>030101</t>
  </si>
  <si>
    <t>لجن برداری در زمینهای لجنی با هر وسیله مکانیکی، و حمل مواد تا فاصله 20 متر از مرکز ثقل برداشـت و تخلیه آن.</t>
  </si>
  <si>
    <t>030102</t>
  </si>
  <si>
    <t>خاكبرداری در  زمین‌های خاكی نرم (یا  زمین‌های سنگی خرد شده با GSI کوچکتر از 20) ‌با هر وسیله مكانیكی، حمل مواد حاصل از خاكبرداری تا فاصله 20 متر از مركز ثقل برداشت و توده كردن آن.</t>
  </si>
  <si>
    <t>030103</t>
  </si>
  <si>
    <t>خاكبرداریدر زمین‌های خاكی سخت (یا زمین‌های سنگی با GSI بزرگتر از 20 و کوچکتر مساوی 35) با هر وسیله مكانیكی، حمل مواد حاصل ازخاكبرداری تا فاصله 20 متر از مركز ثقل برداشت و توده كردن آن.</t>
  </si>
  <si>
    <t>030104</t>
  </si>
  <si>
    <t>خاكبرداریدر زمین‌های سنگی (یا زمین‌های سنگی با GSI بزرگتر از 35 و کوچکتر مساوی 50) با هر وسیله مكانیكی، حمل مواد حاصل ازخاكبرداری تا فاصله 20 متر از مركز ثقل برداشت و توده كردن آن.</t>
  </si>
  <si>
    <t>030105</t>
  </si>
  <si>
    <t>خاكبرداریدر زمین‌های سنگی با استفاده از مواد سوزا (یا زمین‌های سنگی با GSI بزرگتر  از 50)، حمل مواد حاصل از خاكبرداری تا فاصله 20متر از مركز ثقل برداشت و توده كردن آن.</t>
  </si>
  <si>
    <t>030201</t>
  </si>
  <si>
    <t>خاکبرداری در زمین‌های سنگی بدون استفاده از مواد سوزا، ولی با استفاده از مواد منبسط شونده.</t>
  </si>
  <si>
    <t>030203</t>
  </si>
  <si>
    <t>اضافه‌بها به ردیف 030201 چنانچه در انفجار از سیستم نانل به جای چاشنی الکتریکی استفاده شود.</t>
  </si>
  <si>
    <t>030204</t>
  </si>
  <si>
    <t>برداشـت مواد ناشی از ریزش هر نوع زمین (ریزش برداری)، حمل آن تا فاصله 20 متر از مرکز ثقل برداشـت و ریختن در خاکریزها یا توده کردن آن.</t>
  </si>
  <si>
    <t>030301</t>
  </si>
  <si>
    <t>برداشـت مواد ناشی از ریزش (ریزش برداری)، حمل آن تا فاصله 20 متر از مرکز ثقل برداشـت و ریختن در خاکریزها یا توده کردن آن، برای آن قسمـت از ریزش که مربوط به سنگهای بزرگ غیر قابل حمل باشد و برای خرد کردن آنها ازمواد منفجره یا روشهای دیگر استفاده شود.</t>
  </si>
  <si>
    <t>030401</t>
  </si>
  <si>
    <t>030501</t>
  </si>
  <si>
    <t>اضافه‌بها به ردیف 030102، چنانچه فاصله حمل بیش از20 متر و حداکثر50 متر باشد.</t>
  </si>
  <si>
    <t>030601</t>
  </si>
  <si>
    <t>اضافه‌بها به ردیف 030103 تا 030105، 030201، 030202، 030301 و 030401 و هر گاه فاصله حمل بیش از20 متر و حداکثر50 متر باشد.</t>
  </si>
  <si>
    <t>030602</t>
  </si>
  <si>
    <t>پی کنی و کانال کنی با وسیله مکانیکی در زمینهای خاکی تا عمق 2 متر و ریختن خاک کنده شده به کنار محلهای مربوط.</t>
  </si>
  <si>
    <t>030701</t>
  </si>
  <si>
    <t>پی کنی و کانال کنی با وسیله مکانیکی در زمینهای لجنی تا عمق 2 متر و حمل و تخلیه مواد کنده شده تا فاصله 20 متر از مرکز ثقل برداشـت.</t>
  </si>
  <si>
    <t>030702</t>
  </si>
  <si>
    <t>پی کنی، کانال کنی و گودبرداری با چکش هیدرولیکی در زمینهای سنگی تا عمق 2 متر و حمل و تخلیه مواد کنده شده تا فاصله 20 متر از مرکز ثقل برداشت.</t>
  </si>
  <si>
    <t>030703</t>
  </si>
  <si>
    <t>اضافه‌بها به ردیفهای 030701 تا 30703، هر گاه عمق کانال و پی کنی بیش از 2 متر باشد، برای حجم خاک واقع شده درعمق 2 تا 3 متر یک بار، 3 تا 4 متر دوبار، 4 تا 5 متر سه بار و به همین ترتیب برای عمقهای بیشتر.</t>
  </si>
  <si>
    <t>030801</t>
  </si>
  <si>
    <t>اضافه‌بها به ردیفهای 030701 و 030703 در صورتی که عملیات زیر سطح تراز آبهای زیرزمینی انجام شود و برای آبکشی، ضمن اجرای کار، بکاربردن تلمبه موتوری ضروری باشد.</t>
  </si>
  <si>
    <t>030802</t>
  </si>
  <si>
    <t>بارگیری مواد حاصل از عملیات خاکی یا خاکهای توده شده و حمل آن با کامیون یا هر نوع وسیله مکانیکی دیگر، تا فاصله 100 متری مرکز ثقل برداشـت و تخلیه آن (صرفا برای یک‌ بار).</t>
  </si>
  <si>
    <t>030901</t>
  </si>
  <si>
    <t>حمل مواد حاصل از عملیات خاکی یا خاکهای توده شده ، وقتی که فاصله حمل بیش از 100 متر و حداکثر تا 500 متر باشد به ازای هر 100 مترمازاد بر100 متر اول، کسر صدمتر به تناسب محاسبه میشود.</t>
  </si>
  <si>
    <t>030902</t>
  </si>
  <si>
    <t>متر مكعب كيلومتر</t>
  </si>
  <si>
    <t>حمل مواد حاصل از عملیات خاکی یا خاکهای توده شده در راه‌های آسفالتی، در صورتی که فاصله حمل بیش از500 متر تا10 کیلومتر باشد، برای هر کیلومتر اضافه بر 500 متر اول، کسر کیلومتر، به تناسـب محاسبه می شود.</t>
  </si>
  <si>
    <t>030903</t>
  </si>
  <si>
    <t>حمل مواد حاصل از عملیات خاکی یا خاکهای توده شده در راه‌های آسفالتی، در صورتی که فاصله حمل بیش از 10 کیلومتر تا 30 کیلومتر باشد، برای هر کیلومتر اضافه بر10 کیلومتر، کسر کیلومتر به تناسـب محاسبه میشود.</t>
  </si>
  <si>
    <t>030904</t>
  </si>
  <si>
    <t>حمل مواد حاصل از عملیات ترانشه برداری برای مصرف در خاکریزی در راه‌های آسفالتی، در صورتی که فاصله حمل بیش از 30 کیلومتر تا 50 کیلومتر باشد، برای هر کیلومتر اضافه بر 30 کیلومتر، کسر کیلومتر به تناسـب محاسبه میشود.</t>
  </si>
  <si>
    <t>030905</t>
  </si>
  <si>
    <t>حمل آب در صورتی که فاصله حمل بیش از یک کیلومتر باشد، برای هر کیلومتر اضافه بر یک کیلومتر اول. (کسرکیلومتر به تناسـب محاسبه می شود).</t>
  </si>
  <si>
    <t>030910</t>
  </si>
  <si>
    <t>تسطیح بستر خاکریزها با گریدر.</t>
  </si>
  <si>
    <t>031001</t>
  </si>
  <si>
    <t>آب پاشی و کوبیدن بستر خاکریزها یا کف ترانشه ها و مانند آنها، با تراکم 85 درصد، به روش آشتو اصلاحی تا عمق 15 سانتی‌متر.</t>
  </si>
  <si>
    <t>031002</t>
  </si>
  <si>
    <t>آب پاشی و کوبیدن بستر خاکریزها یا کف ترانشه ها و مانند آنها، با تراکم 90 درصد، به روش آشتو اصلاحی تا عمق 15 سانتی‌متر.</t>
  </si>
  <si>
    <t>031003</t>
  </si>
  <si>
    <t>آب پاشی و کوبیدن بستر خاکریزها یا کف ترانشه‌ها و مانند آنها، با تراکم 95 درصد، به روش آشتو اصلاحی تا عمق 15 سانتی‌متر.</t>
  </si>
  <si>
    <t>031004</t>
  </si>
  <si>
    <t>آب پاشی و کوبیدن بستر خاکریزها یا کف ترانشه ها و مانند آنها، با تراکم 100 درصد، به روش آشتو اصلاحی تا عمق 15 سانتی‌متر.</t>
  </si>
  <si>
    <t>031005</t>
  </si>
  <si>
    <t>غرقاب کردن و کوبیدن ماسه بادی خشـک در بستر خاکریزها یا کف ترانشه ها تا عمق 15 سانتی‌متر.</t>
  </si>
  <si>
    <t>031006</t>
  </si>
  <si>
    <t>(واحد نامشخص(</t>
  </si>
  <si>
    <t>تحکیم زمین‌های ماسه‌ای به روش تراکم دینامیکی (Dynamic Compaction)، همراه با افزودن خاک مناسب.</t>
  </si>
  <si>
    <t>031007</t>
  </si>
  <si>
    <t>پخـش، آب پاشی، تسطیح، پروفیله کردن، رگلاژ و کوبیدن قشرهای خاکریزی و تونان با 85 درصد کوبیدگی، به روش آشتو اصلاحی، وقتی که ضخامـت قشرهای خاکریزی پـس از کوبیده شدن، حداکثر 15 سانتی‌متر باشد.</t>
  </si>
  <si>
    <t>031101</t>
  </si>
  <si>
    <t>پخـش، آب پاشی، تسطیح، پروفیله کردن، رگلاژ و کوبیدن قشرهای خاکریزی و تونان با 90 درصد کوبیدگی، به روش آشتو اصلاحی، وقتی که ضخامـت قشرهای خاکریزی پـس از کوبیده شدن، حداکثر 15 سانتی‌متر باشد.</t>
  </si>
  <si>
    <t>031102</t>
  </si>
  <si>
    <t>پخـش، آب پاشی، تسطیح، پروفیله کردن، رگلاژ و کوبیدن قشرهای خاکریزی و تونان با 95 درصد کوبیدگی، به روش آشتو اصلاحی، وقتی که ضخامـت قشرهای خاکریزی پـس از کوبیده شدن، حداکثر 15 سانتی‌متر باشد.</t>
  </si>
  <si>
    <t>031103</t>
  </si>
  <si>
    <t>پخـش، آب پاشی، تسطیح، پروفیله کردن، رگلاژ و کوبیدن قشرهای خاکریزی و تونان با 100 درصد کوبیدگی، به روش آشتو اصلاحی، وقتی که ضخامـت قشرهای خاکریزی پـس از کوبیده شدن، حداکثر 15 سانتی‌متر باشد.</t>
  </si>
  <si>
    <t>031104</t>
  </si>
  <si>
    <t>پخـش، آب پاشی، تسطیح، پروفیله کردن، و کوبیدن قشرهای خاکریزی سنگی، وقتی که ضخامـت قشرهای خاکریزی پـس از کوبیده شدن، حداکثر 60 سانتی‌متر بوده و مشخصات فنی کار با انجام آزمایش بارگذاری صفحه تایید شده باشد.</t>
  </si>
  <si>
    <t>031105</t>
  </si>
  <si>
    <t>پخـش، آب پاشی، تسطیح، پروفیله کردن و کوبیدن قشرهای خاکریزی روی ورودی و خروجی تونلها و گالری ها طبق مشخصات.</t>
  </si>
  <si>
    <t>031106</t>
  </si>
  <si>
    <t>اضافه‌بها به ‌ردیفهای 031101 تا 031104 وقتی در عملیات خاکی برای مسلح کردن خاک از جوشن به‌ شکل تسمه‌های فولادی استفاده گردد و ضخامت قشرهای خاکریزی پس از کوبیده شدن حداکثر 37/5 سانتی‌متر باشد.</t>
  </si>
  <si>
    <t>031107</t>
  </si>
  <si>
    <t>ریختن خاکها یا مصالح سنگی موجود کنار پیها و کانال‌ها به درون آن‌ها با ماشین، پخش و تراکم تا 90 درصد کوبیدگی.</t>
  </si>
  <si>
    <t>031201</t>
  </si>
  <si>
    <t>اختلاط دو یا چند نوع مصالح، به منظورساختن زیرسازی راه یا تقویت بستر.</t>
  </si>
  <si>
    <t>031202</t>
  </si>
  <si>
    <t>پخـش خاکهای نباتی ریسه شده، تنظیم و رگلاژ آن در محلهای مورد نظر.</t>
  </si>
  <si>
    <t>031203</t>
  </si>
  <si>
    <t>پخـش مصالح حاصل از خاک برداری، که درمحلهای تعین شده دپو شده باشند، با هر ضخامـت.</t>
  </si>
  <si>
    <t>031204</t>
  </si>
  <si>
    <t>كيلومتر ماه‏</t>
  </si>
  <si>
    <t>ترمیم و تسطیح راه‌های انحرافی با گریدر یا سایر وسایل مکانیکی.</t>
  </si>
  <si>
    <t>031205</t>
  </si>
  <si>
    <t>پروف رولینـگ در سواره روی فرودگاهها با غلطـک چرخ لاستیکی حداقل 60 تنی و کشنده مربوط به ازای هر بار عبور غلطـک (این ردیف حداکثر برای ده بار عبور برای هر مترمربع قابل پرداخـت اسـت).</t>
  </si>
  <si>
    <t>031206</t>
  </si>
  <si>
    <t>تهیه ماسه بادی مرطوب، شامل کندن، بارگیری و حمل تا فاصله 500 متر و باراندازی در محل مصرف.</t>
  </si>
  <si>
    <t>031301</t>
  </si>
  <si>
    <t>پخـش، تسطیح، غرقاب کردن و کوبیدن ماسه بادی مرطوب برای ساختمان بدنه راه.</t>
  </si>
  <si>
    <t>031302</t>
  </si>
  <si>
    <t>تهیه ماسه بادی خشـک، شامل کندن، بارگیری و حمل تا فاصله 500 متر و باراندازی درمحل مصرف.</t>
  </si>
  <si>
    <t>031303</t>
  </si>
  <si>
    <t>پخـش، تسطیح، غرقاب کردن و کوبیدن ماسه بادی خشـک برای ساختمان بدنه راه.</t>
  </si>
  <si>
    <t>031304</t>
  </si>
  <si>
    <t>پخـش، تسطیح و کوبیدن ماسه بادی، برای تحکیم بستر راه.</t>
  </si>
  <si>
    <t>031305</t>
  </si>
  <si>
    <t xml:space="preserve"> فصل  چهارم  . حفاري  تونل .</t>
  </si>
  <si>
    <t>حفاری در زمین‌های پایدار و حمل مصالح حاصل از حفاری تا 100 متری دهانه تونل.</t>
  </si>
  <si>
    <t>040101</t>
  </si>
  <si>
    <t>حفاری در زمین‌های نیمه پایدار و حمل مصالح حاصل از حفاری تا 100 متری دهانه تونل.</t>
  </si>
  <si>
    <t>040102</t>
  </si>
  <si>
    <t>حفاری در زمین‌های نا پایدار و حمل مصالح حاصل از حفاری تا 100 متری دهانه تونل.</t>
  </si>
  <si>
    <t>040103</t>
  </si>
  <si>
    <t>حفاری تونل‌های با سطح مقطع حفاری 40 متر مربع  در زمین غیر سنگی با استفاده از هر نوع دستگاه TBM.</t>
  </si>
  <si>
    <t>040104</t>
  </si>
  <si>
    <t>حفاری تونل‌های با سطح مقطع حفاری 40 مترمربع، در زمین سنگی، با استفاده از هر نوع دستگاه TBM.</t>
  </si>
  <si>
    <t>040105</t>
  </si>
  <si>
    <t>اضافه‌بها ناشی از صعوبت اجرای تحکیمات به ردیف 040102.</t>
  </si>
  <si>
    <t>040201</t>
  </si>
  <si>
    <t>اضافه‌بها ناشی از صعوبت اجرای تحکیمات به ردیف 040103.</t>
  </si>
  <si>
    <t>040202</t>
  </si>
  <si>
    <t>درصد</t>
  </si>
  <si>
    <t>اضافه‌بها برای ردیف‌های 040101 تا 040103، در صورت استفاده از کله گاوی (Road header).</t>
  </si>
  <si>
    <t>040203</t>
  </si>
  <si>
    <t>اضافه‌بها به ردیف‌های 040101 تا 040103 در صورتی که مقطع کل حفاری طبق نقشه کوچکتر از 30 متر مربع باشد.</t>
  </si>
  <si>
    <t>040204</t>
  </si>
  <si>
    <t>اضافه‌بها به ردیف‌های 040101 تا 040103 به گونه‌ای که حفاری در زمین‌های آبدار با نشت آب به صورت قطره‌ای و ناپیوسته باشد.</t>
  </si>
  <si>
    <t>040205</t>
  </si>
  <si>
    <t>اضافه‌بها به ردیف‌های 040101 تا 040103 به گونه‌ای که حفاری در زمین‌های آبدار با نشت آب به صورت پیوسته، روان و جاری باشد.</t>
  </si>
  <si>
    <t>040206</t>
  </si>
  <si>
    <t>اضافه‌بها به ردیف‌های 040101 تا 040103 به گونه‌ای که حفاری در زمین‌های آبدار با نشت آب بسیار زیاد توام با ریزش باشد.</t>
  </si>
  <si>
    <t>040207</t>
  </si>
  <si>
    <t>اضافه‌بها به ردیف‌های 040102 و 040103 در صورتی که به دلیل ناپایداری زمین یا بزرگ بودن مقطع حفاری در بیش از سه مرحله انجام پذیرد.</t>
  </si>
  <si>
    <t>040208</t>
  </si>
  <si>
    <t>اضافه‌بها برای ردیف‌های حفاری در صورتی که حفاری در شفت وبرای مقطع تا 20 متر مربع انجام پذیرد.</t>
  </si>
  <si>
    <t>040209</t>
  </si>
  <si>
    <t>اضافه‌بها به ردیف‌های حفاری (040101 تا 040103) در تونل هرگاه فاصله مقطع حفاری از نزدیکترین دهانه دسترسی بیش از 250 متر باشد، به ازای هر 250 متر، برای 250 متر دوم یکبار، 250 متر سوم دوبار، و به همین ترتیب برای طو ل‌های بیشتر.</t>
  </si>
  <si>
    <t>040210</t>
  </si>
  <si>
    <t>اضافه‌بها به ردیف‌های 040104 و 040105 به ازای هر متر مربع کمتر از 40 متر مربع.</t>
  </si>
  <si>
    <t>040211</t>
  </si>
  <si>
    <t>کسر بها به ردیف‌های  040104 و 040105 به ازای هر متر مربع بیش‌تر از 40 متر مربع و حداکثر تا 140 متر مربع.</t>
  </si>
  <si>
    <t>040212</t>
  </si>
  <si>
    <t>اضافه‌بها به ردیف‌های حفاری تونل با استفاده از دستگاه حفار TBM (ردیف‌های 040104 و 040105) در عمق بیشتر از 250 متر، برای 250 متر دوم یک بار، برای 250 متر سوم دو بارو به همین ترتیب برای طول‌های بیشتر.</t>
  </si>
  <si>
    <t>040213</t>
  </si>
  <si>
    <t>اضافه‌بها به ردیف‌های حفاری در زمین‌های پایدار و نیمه پایدار چنانچه در انفجار از سیستم نانل به جای چاشنی الکتریکی استفاده شود.</t>
  </si>
  <si>
    <t>040214</t>
  </si>
  <si>
    <t>بارگیری هر نوع مصالح ناشی از ریزش در هر نوع زمین خارج از قصور پیمانکار و حمل و تخلیه تا 100متری دهانه.</t>
  </si>
  <si>
    <t>040301</t>
  </si>
  <si>
    <t>حفاری و تهیه تمامی مصالح و اجرای میل‌ها مهاری ناتنیده به قطر 25 میلی‌متر و کمتر در داخل تونل به طول 3 متر در هر زاویه و ارتفاع.</t>
  </si>
  <si>
    <t>040401</t>
  </si>
  <si>
    <t>حفاری و تهیه تمامی مصالح و اجرای میل مهار ناتنیده به قطر بیش از 25 میلی‌متر و تا 32 میلی‌متر در داخل تونل به طول 3 متر در هر زاویه و ارتفاع.</t>
  </si>
  <si>
    <t>040402</t>
  </si>
  <si>
    <t>حفاری و تهیه تمامی مصالح و اجرای میل مهار تنیده به قطر 25 میلی‌متر و کمتر در داخل تونل به طول 3 متر در هر زاویه و ارتفاع.</t>
  </si>
  <si>
    <t>040403</t>
  </si>
  <si>
    <t>حفاری و تهیه تمامی مصالح و اجرای میل مهار تنیده به قطر بیش از 25 میلی‌متر و تا 32 میلی‌متر به طول 3 متر در هر زاویه و ارتفاع.</t>
  </si>
  <si>
    <t>040404</t>
  </si>
  <si>
    <t>اضافه‌بها به ردیف‌های میل مهار تنیده و ناتنیده برای طول مازاد بر 3 متر اول به ازای هر متر.</t>
  </si>
  <si>
    <t>040405</t>
  </si>
  <si>
    <t>آماده نمودن، استقراردستگاه و حفاری به قطر حداکثر 56 میلی‌متر در داخل سنگ، تهیه مصالح و تزریق جهت انجام تزریق اتصالی و پرکننده با هر زاویه نسبت به افق.</t>
  </si>
  <si>
    <t>040501</t>
  </si>
  <si>
    <t>آماده نمودن، استقرار دستگاه و حفاری به قطر حداکثر 56 میلی‌متر در داخل سنگ، تهیه مصالح و تزریق جهت انجام تزریق تحکیمی و پرکننده با هر زاویه نسبت به افق.</t>
  </si>
  <si>
    <t>040502</t>
  </si>
  <si>
    <t>اضافه‌بها به ردیف تزریق تحکیمی در صورتی که لوله فولادی در کار باقی بماند(فقط برای روش فور پولینگ).</t>
  </si>
  <si>
    <t>040503</t>
  </si>
  <si>
    <t>عدد</t>
  </si>
  <si>
    <t>اضافه‌بها به ازای هر عدد چال تزریق چنانچه قفل کوپلینگ (Retainer , Ring bit , Casing shoe)  در کار باقی بماند. (فقط برای روش فور پولینگ).</t>
  </si>
  <si>
    <t>040504</t>
  </si>
  <si>
    <t>اضافه‌بها به ردیف‌های تزریق و میل مهار درتونل هرگاه فاصله چال زنی از نزدیکترین دهانه دسترسی بیش از 250 متر باشد، به ازای هر250 متر. برای 250 متر دوم یکبار، 250 متر سوم دوبار، و به همین ترتیب برای طول‌های بیشتر.</t>
  </si>
  <si>
    <t>040505</t>
  </si>
  <si>
    <t>انجام تمامی عملیات لازم برای نصب ابزاردقیق همگرایی سنج سه نقطه‌ای در تونل در حین عملیات حفاری.</t>
  </si>
  <si>
    <t>040601</t>
  </si>
  <si>
    <t>قرائـت</t>
  </si>
  <si>
    <t>انجام تمامی عملیات لازم برای قرائت ابزاردقیق همگرایی سنج برای هر نقطه در تونل در حین عملیات حفاری.</t>
  </si>
  <si>
    <t>040602</t>
  </si>
  <si>
    <t>اضافه‌بها به ردیف 040601 به ازای نصب هر نقطه همگرایی سنج مازاد بر سه نقطه اول.</t>
  </si>
  <si>
    <t>040603</t>
  </si>
  <si>
    <t>انجام تمامی عملیات لازم برای نصب و قرائت هر نوع ابزار دقیق (Extenso Meter) واگراسنج در تونل حین عملیات حفاری، برای طول تا 5 متر.</t>
  </si>
  <si>
    <t>040604</t>
  </si>
  <si>
    <t>اضافه‌بها به ردیف 040604 به ازای هر متر افزایش طول مازاد بر 5 متر اول.</t>
  </si>
  <si>
    <t>040605</t>
  </si>
  <si>
    <t>حفر سوراخ‌های آبچکان به قطر 56 میلی‌متر.</t>
  </si>
  <si>
    <t>040701</t>
  </si>
  <si>
    <t xml:space="preserve"> فصل  پنجم  . حفاري ، شمع كوبي  و سپركوبي .</t>
  </si>
  <si>
    <t>حفاری ماشینی محل شمع، با مقطع دایره‌ای و به قطر 60 سانتی‌متر، به طور عمودی تا عمق 20 متر در زمین‌هایی که در آن‌ها 50≥N باشد، بیرون آوردن مصالح و حمل آن‌ها به دپو تا فاصله 50 متری مرکز ثقل محل حفاری، با هر وسیله، و تمیزکردن محل عملیات.</t>
  </si>
  <si>
    <t>050101</t>
  </si>
  <si>
    <t>حفاری ماشینی محل شمع، با مقطع دایره‌ای و به قطر 80 سانتی‌متر، به طور عمودی تا عمق 20 متر در زمین‌هایی که در آن‌ها 50≥N باشد، بیرون آوردن مصالح و حمل آن‌ها به دپو تا فاصله 50 متری مرکز ثقل محل حفاری، با هر وسیله، و تمیزکردن محل عملیات.</t>
  </si>
  <si>
    <t>050102</t>
  </si>
  <si>
    <t>حفاری ماشینی محل شمع، با مقطع دایره‌ای و به قطر 100 سانتی‌متر، به طور عمودی تا عمق 20 متر در زمین‌هایی که در آن‌ها 50≥N باشد، بیرون آوردن مصالح و حمل آن‌ها به دپو تا فاصله 50 متری مرکز ثقل محل حفاری، با هر وسیله، و تمیز کردن محل عملیات.</t>
  </si>
  <si>
    <t>050103</t>
  </si>
  <si>
    <t>حفاری ماشینی محل شمع، با مقطع دایره‌ای و به قطر 120 سانتی‌متر، به طور عمودی تا عمق 20 متر در زمین‌هایی که در آن‌ها 50≥N باشد، بیرون آوردن مصالح و حمل آن‌ها به دپو تا فاصله 50 متری مرکز ثقل محل حفاری، با هر وسیله ، و تمیز کردن محل عملیات.</t>
  </si>
  <si>
    <t>050104</t>
  </si>
  <si>
    <t>حفاری ماشینی محل شمع، با مقطع دایره‌ای و به قطر 150 سانتی‌متر، به طور عمودی تا عمق 20 متر در زمین‌هایی که در آن‌ها 50≥N باشد، بیرون آوردن مصالح و حمل آن‌ها به دپو تا فاصله 50 متری مرکز ثقل محل حفاری، با هر وسیله ، و تمیز کردن محل عملیات.</t>
  </si>
  <si>
    <t>050105</t>
  </si>
  <si>
    <t>اضافه‌بها به ردیف‌های 050101 و 050102، برای حفاری در عمق‌های بیشتر از 20 متر، به ازای هر متر طول مازاد بر 20 متر اولیه برای عمق 20 تا 25 متر یک بار، برای عمق 25 تا30 متر دوبار و به همین ترتیب برای عمق‌های بیشتر.</t>
  </si>
  <si>
    <t>050201</t>
  </si>
  <si>
    <t>اضافه‌بها به ردیفهای 050103 و 050104، برای حفاری در عمقهای بیشتر از20 متر، به ازای هر متر طول مازاد بر20 متر اولیه. برای عمق 20 تا 25 متر یک بار، برای عمق 25 تا30 متر دوبار و به همین ترتیب برای عمقهای بیشتر.</t>
  </si>
  <si>
    <t>050202</t>
  </si>
  <si>
    <t>اضافه‌بها به ردیف 050105، برای حفاری در عمق‌های بیشتر از20 متر، به ازای هر متر طول مازاد بر20 متر اولیه. برای عمق 20 تا 25 متر یک بار، برای عمق 25 تا30 متر دو بار و به همین ترتیب برای عمق‌های بیشتر.</t>
  </si>
  <si>
    <t>050203</t>
  </si>
  <si>
    <t>اجرای حفاری محل بارت با عرض (ضخامـت 60 سانتی‌متر)، و طول‌های 180 تا 260 سانتی‌متر به طور عمودی تا عمق 20 متر در زمین‌هایی که در آن‌ها 50 ≥ N باشد، بیرون آوردن مصالح و حمل آن‌ها به محل دپو تا فاصله 50 متری مرکز ثقل محل حفاری، با هر وسیله، و تمیزکردن محل عملیات.</t>
  </si>
  <si>
    <t>050301</t>
  </si>
  <si>
    <t>اجرای حفاری محل بارت با عرض (ضخامـت 80 سانتی‌متر)، و طول‌های 180 تا 260 سانتی‌متر به طور عمودی تا عمق 20 متر در زمین‌هایی که در آن‌ها 50 ≥ N باشد، بیرون آوردن مصالح و حمل آن‌ها به محل دپو تا فاصله 50 متری مرکز ثقل محل حفاری، با هر وسیله، و تمیزکردن محل عملیات.</t>
  </si>
  <si>
    <t>050302</t>
  </si>
  <si>
    <t>اجرای حفاری محل بارت با عرض (ضخامـت 100سانتی‌متر)، وطول‌های 180 تا260 سانتی‌متر به طور عمودی تا عمق 20 متر در زمین‌هایی که در آن‌ها 50 ≥ N باشد، بیرون آوردن مصالح و حمل آن‌ها به محل دپو تا فاصله 50 متری مرکز ثقل محل حفاری ، با هر وسیله، و تمیزکردن محل عملیات.</t>
  </si>
  <si>
    <t>050303</t>
  </si>
  <si>
    <t>اجرای حفاری محل دیوار زیرزمینی به طور قائم تا عمق 20 متر و به عرض (ضخامـت 60 سانتی‌متر)، در زمین‌هایی که در آن‌ها 50 ≥ N باشد، بیرون آوردن مصالح و حمل آن‌ها به دپو تا فاصله 50 متری مرکز ثقل محل حفاری، با هر وسیله و تمیز کردن محل عملیات.</t>
  </si>
  <si>
    <t>050401</t>
  </si>
  <si>
    <t>اجرای حفاری محل دیوار زیر زمینی به طور قائم تا عمق 20 متر و به عرض (ضخامـت 80 سانتی‌متر)، در زمین‌هایی که در آن‌ها 50 ≥ N باشد، بیرون آوردن مصالح و حمل آن‌ها به دپو تا فاصله 50 متری مرکز ثقل محل حفاری ، با هر وسیله و تمیز کردن محل عملیات.</t>
  </si>
  <si>
    <t>050402</t>
  </si>
  <si>
    <t>اجرای حفاری محل دیوار زیرزمینی به طور قائم تا عمق 20 متر و به عرض (ضخامـت 100 سانتی‌متر)، در زمین‌هایی که در آن‌ها 50 ≥ N باشد، بیرون آوردن مصالح و حمل آن‌ها به دپو تا فاصله 50 متری مرکز ثقل محل حفاری با هر وسیله و تمیزکردن محل عملیات.</t>
  </si>
  <si>
    <t>050403</t>
  </si>
  <si>
    <t>اضافه‌بها به ردیف 050401، برای حفاری در عمقهای بیش از20 متر، به ازای هر متر طول مازاد بر20 متر اولیه. برای عمق 20 تا 25 متر یک بار، برای عمق 25 تا30 متر دو بار و به همین ترتیب برای عمقهای بیشتر.</t>
  </si>
  <si>
    <t>050501</t>
  </si>
  <si>
    <t>اضافه‌بها به ردیف 050402‏، برای حفاری در عمقهای بیش از20 متر، به ازای هر متر طول مازاد بر20 متر اولیه. برای عمق 20 تا 25 متر یک بار، برای عمق 25 تا30 متر دو بار و به همین ترتیب برای عمقهای بیشتر.</t>
  </si>
  <si>
    <t>050502</t>
  </si>
  <si>
    <t>اضافه‌بها به ردیف 050403، برای حفاری در عمقهای بیشتر از20 متر، به ازای هر متر طول مازاد بر20 متر اولیه، برای عمق 20 تا 25 متر یک بار، برای عمق 25 تا30 متر دو بار و به همین ترتیب برای عمقهای بیشتر.</t>
  </si>
  <si>
    <t>050503</t>
  </si>
  <si>
    <t>تهیه تمام مصالح، وسایل و جاگذاری لوله‌های فلزی (CASING) به هر قطر تا عمق 6 متر، برای آن قسمـت ازحفاری که به لوله گذاری نیاز دارد و خارج کردن لوله درحین بتن ریزی.</t>
  </si>
  <si>
    <t>050601</t>
  </si>
  <si>
    <t>بارگیری و حمل لوله‌های فلزی (CASING) به هر قطر از پای کار تا محل حفاری، تهیه تمام وسایل لازم و جاگذاری آنها تا عمق 6 متر، برای آن قسمـت از حفاری که به لوله گذاری نیاز دارد و لوله ها الزاما باید در محل باقی بمانند.</t>
  </si>
  <si>
    <t>050602</t>
  </si>
  <si>
    <t>تهیه تمام مصالح، وسایل و جاگذاری لوله‌های محل درزها (درز انقطاع) بین قطعات مختلـف دیوارهای زیرزمینی به صورت قائم، و بیرون کشیدن آن پـس از انجام بتن‌ریزی.</t>
  </si>
  <si>
    <t>050603</t>
  </si>
  <si>
    <t>اضافه‌بها به ردیف‌های حفاری محل شمع، بارت یا دیوار زیرزمینی، چنانچه استفاده از گل حفاری (حسب نیاز توام با ماسه‌گیری) ضروری باشد.</t>
  </si>
  <si>
    <t>050701</t>
  </si>
  <si>
    <t>اضافه‌بها به ردیف‌های حفاری محل شمع، بارت یا دیوار زیرزمینی که N بیشتر از 50 و حداکثر برابر 100 باشد.</t>
  </si>
  <si>
    <t>050703</t>
  </si>
  <si>
    <t>اضافه‌بها به ردیف‌های حفاری محل شمع، بارت یا دیوار زیرزمینی که N بیشتر از 100 باشد و لزوما از ترپان یا اوگر یا راک اوگر یا دور بر الماسه یا وسایل مشابه برای حفاری استفاده شود.</t>
  </si>
  <si>
    <t>050704</t>
  </si>
  <si>
    <t>كيلوگرم</t>
  </si>
  <si>
    <t>اضافه‌بها به ردیفهای فصل کارهای فولادی بامیل گرد در صورتی که میل گرد در شمع ها، بارتها و دیوارهای زیر زمینی مصرف شود.</t>
  </si>
  <si>
    <t>050801</t>
  </si>
  <si>
    <t>اضافه‌بها به ردیفهای فصل بتن درجا در صورتی که بتن به صورت درجا برای شمع ها، بارتها یا دیوارهای زیر زمینی اجرا شود.</t>
  </si>
  <si>
    <t>050802</t>
  </si>
  <si>
    <t>بارگیری شمع فلزی از تیر آهن نوع H تا نمره 24 سانتی‌متر و یا شمع‌های ساخته شده از تیر آهن، ورق، ناودانی، نبشی یا ترکیبی از آنها که وزن حاصله حدود وزن تیرآهن H نظیر باشد، حمل از پای کار، استقرار در محل شمع و کوبیدن آن به ‌طور عمودی تا عمق 12 متر در زمینهایی که در آنها ٢۵ ≥ N باشد.</t>
  </si>
  <si>
    <t>051001</t>
  </si>
  <si>
    <t>بارگیری شمع فلزی از لوله به ‌قطر خارجی تا 24 سانتی‌متر و یا شمع‌‌های توخالی ساخته شده با سپر فلزی یا ورق که وزن حاصله حدود وزن لوله نظیر باشد حمل از پای کار، استقرار در محل شمع و کوبیدن آن به‌ طور عمودی تا عمق 12 متر در زمینهایی که در آنها 25 ≥ N باشد.</t>
  </si>
  <si>
    <t>051002</t>
  </si>
  <si>
    <t>بارگیری شمع فلزی از تیر آهن نوع H تا نمره 24 سانتی‌متر و یا شمع‌های ساخته شده از تیر آهن، ورق، ناودانی، نبشی یا ترکیبی از آنها که وزن حاصله حدود وزن تیرآهن H نظیر باشد، حمل از پای کار، استقرار در محل شمع و کوبیدن آن به‌ طور عمودی تاعمق 12 متر در زمین‌هایی که در آن ها N بزرگ تر از ٢۵ باشد.</t>
  </si>
  <si>
    <t>051003</t>
  </si>
  <si>
    <t>بارگیری شمع فلزی از لوله به ‌قطر خارجی تا 24 سانتی‌متر، یاشمع‌های تو خالی ساخته شده با سپر فلزی و یا ورق، که وزن حاصله حدود وزن لوله نظیر باشد حمل از پای کار، استقرار در محل شمع و کوبیدن آن به ‌طور عمودی تا عمق 12 متر در زمین‌هایی که در آن‌ها  N بزرگ تر از ٢۵ باشد.</t>
  </si>
  <si>
    <t>051004</t>
  </si>
  <si>
    <t>اضافه‌بها به ردیف 051001، در صورتی که طول شمع فلزی از 12 متر بیشتر باشد، به ازای هر متر مازاد بر 12 متر.</t>
  </si>
  <si>
    <t>051101</t>
  </si>
  <si>
    <t>اضافه‌بها به ردیف 051002، در صورتی که طول شمع فلزی از 12 متر بیشتر باشد، به ازای هر متر مازاد بر 12 متر.</t>
  </si>
  <si>
    <t>051102</t>
  </si>
  <si>
    <t>اضافه‌بها به ردیف 051003، درصورتیکه طول شمع فلزی از 12 متر بیشتر باشد به ازاء هر متر مازاد بر 12 متر.</t>
  </si>
  <si>
    <t>051103</t>
  </si>
  <si>
    <t>اضافه‌بها به ردیف 051004، درصورتیکه طول شمع فلزی از 12 متر بیشتر باشد به ازاء هر متر مازاد بر 12 متر.</t>
  </si>
  <si>
    <t>051104</t>
  </si>
  <si>
    <t>اضافه‌بها به ردیفهای 051001 و 051003، به ‌ازای هر 2 سانتی‌متر که به‌نمره تیرآهن اضافه شود. این ردیف برای شمع‌های ساخته شده از تیرآهن، ورق، ناودانی، نبشی و یا ترکیبی از آنها که وزن حاصله حدود وزن تیرآهن H نظیر باشد نیز قابل پرداخت است.</t>
  </si>
  <si>
    <t>051105</t>
  </si>
  <si>
    <t>اضافه‌بها به ردیفهای 051002 و 051004، به ‌ازای هر 2 سانتی‌متر که به اندازه قطر خارجی لوله اضافه شود. این ردیف برای شمع‌های توخالی ساخته شده از سپر فلزی یا ورق که وزن حاصله حدود وزن لوله نظیر باشد نیز قابل پرداخت است.</t>
  </si>
  <si>
    <t>051106</t>
  </si>
  <si>
    <t>خارج کردن انواع شمع‌های فلزی.</t>
  </si>
  <si>
    <t>051107</t>
  </si>
  <si>
    <t>بارگیری شمع بتنی مسلح با سطح مقطع 30×30 سانتی‌متر، حمل ازدپوی محل ساخـت تا پای کار، استقرار در محل شمع و کوبیدن آن به طورعمودی تا عمق 11 متر.</t>
  </si>
  <si>
    <t>051201</t>
  </si>
  <si>
    <t>اضافه‌بها به ردیف 051201، به ازای هر 5 سانتی‌متر که به هر دو بعد مقطع شمع اضافه شود.</t>
  </si>
  <si>
    <t>051202</t>
  </si>
  <si>
    <t>اضافه‌بها به ردیف 051201، در صورتیکه طول شمع بتن مسلح از 11 متر بیشتر باشد، به ازای هر متر طول مازاد بر11 متر اولیه برای عمق تا 20 متر.</t>
  </si>
  <si>
    <t>051203</t>
  </si>
  <si>
    <t>اضافه‌بها برای کوبیدن شمع‌های بتنی به طور مایل، با شیب حداکثر یک افقی و 5 قائم.</t>
  </si>
  <si>
    <t>051204</t>
  </si>
  <si>
    <t>اضافه‌بها برای کوبیدن شمعهای بتنی به طور مایل، باشیب از یک افقی و 5 قائم تا حداکثر یک افقی و 3 قائم.</t>
  </si>
  <si>
    <t>051205</t>
  </si>
  <si>
    <t>بارگیری و حمل سپرفلزی به ابعاد مختلـف تهیه شده توسط کارفرما، از پای کار، استقرار در محل سپرکوبی و کوبیدن تا عمق 12 متر، در حالتی که سپر در محل کوبیده شده باقی بماند و وزن سپر هر مترمربع 122 کیلوگرم باشد در زمینهایی که N کوچکتر یا برابر 25 باشد.</t>
  </si>
  <si>
    <t>051301</t>
  </si>
  <si>
    <t>تهیه، بارگیری و حمل سپرفلزی به ابعاد مختلـف از پای کار، استقرار در محل سپرکوبی و کوبیدن تا عمق 12 متر، در حالتی که سپر در محل کوبیده شده باقی بماند و وزن سپر هر مترمربع 122 کیلوگرم باشد در زمینهایی که N کوچکتر یا برابر 25 باشد.(هزینه تهیه سپر مطابق بند 7 مقدمه فصل دهم).</t>
  </si>
  <si>
    <t>051302</t>
  </si>
  <si>
    <t>بارگیری و حمل سپرفلزی به ابعاد مختلـف تهیه شده توسط کارفرما از پای کار، استقرار در محل سپرکوبی و کوبیدن آن تا عمق 12 متر، در حالتی که سپر در محل کوبیده شده باقی بماند و وزن سپر هر مترمربع 122 کیلوگرم باشد در زمینهایی که N بزرگتر از 25 باشد.</t>
  </si>
  <si>
    <t>051303</t>
  </si>
  <si>
    <t>تهیه، بارگیری و حمل سپرفلزی به ابعاد مختلف از پای کار، استقرار در محل سپرکوبی و کوبیدن آن تا عمق 12 متر، در حالتی که سپر در محل کوبیده شده باقی بماند و وزن سپر هر مترمربع 122 کیلوگرم باشد در زمینهایی که N بزرگتر از 25 باشد.(هزینه تهیه سپر مطابق بند 7 مقدمه فصل دهم پرداخت میگردد).</t>
  </si>
  <si>
    <t>051304</t>
  </si>
  <si>
    <t>بارگیری و حمل سپرفلزی به ابعاد مختلف تهیه شده توسط کارفرما از پای کار، استقرار در محل سپرکوبی و کوبیدن آن تا عمق 12 متر و خارج کردن سپر وقتی که وزن سپر هر مترمربع 122 کیلوگرم باشد در زمینهایی که N کوچکتر یا برابر 25 باشد.</t>
  </si>
  <si>
    <t>051305</t>
  </si>
  <si>
    <t>تهیه، بارگیری و حمل سپرفلزی به ابعاد مختلف از پای کار، استقرار در محل سپرکوبی و کوبیدن آن تا عمق 12 متر و خارج کردن سپر وقتی که وزن سپر هر مترمربع 122 کیلوگرم باشد در زمینهایی که N کوچکتر یا برابر 25 باشد.</t>
  </si>
  <si>
    <t>051306</t>
  </si>
  <si>
    <t>بارگیری و حمل سپرفلزی به ابعاد مختلف تهیه شده توسط کارفرما از پای کار، استقرار در محل سپرکوبی و کوبیدن آن تا عمق 12 متر و خارج کردن سپر وقتی که وزن سپر هر مترمربع 122 کیلوگرم باشد در زمینهایی که N بزرگتر از 25 باشد.</t>
  </si>
  <si>
    <t>051307</t>
  </si>
  <si>
    <t>تهیه، بارگیری و حمل سپرفلزی به ابعاد مختلف از پای کار، استقرار در محل سپرکوبی و کوبیدن آن تا عمق 12 متر و خارج کردن سپر وقتی که وزن سپر هر مترمربع 122 کیلوگرم باشد در زمینهایی که N بزرگتر از 25 باشد.</t>
  </si>
  <si>
    <t>051308</t>
  </si>
  <si>
    <t>اضافه‌بها یا کسربها به ردیفهای 051301 و 051303 برای هر 25 کیلوگرم در مترمربع که از وزن سپر کم یا اضافه گردد.(کسر 25 کیلوگرم به ‌تناسب محاسبه میگردد).</t>
  </si>
  <si>
    <t>051309</t>
  </si>
  <si>
    <t>اضافه‌بها یا کسربها به ردیفهای 051305 و 051307 برای هر 25 کیلوگرم در مترمربع که از وزن سپر کم یا اضافه گردد.(کسر 25 کیلوگرم به ‌تناسب محاسبه میگردد).</t>
  </si>
  <si>
    <t>051310</t>
  </si>
  <si>
    <t>خارج کردن سپر فلزی.</t>
  </si>
  <si>
    <t>051311</t>
  </si>
  <si>
    <t>بارگیری سپربتنی مسلح به ابعاد مختلـف، حمل از دپوی محل ساخـت، استقرار در محل سپرکوبی و کوبیدن آن تا عمق 6 متر.</t>
  </si>
  <si>
    <t>051401</t>
  </si>
  <si>
    <t xml:space="preserve"> فصل  ششم  . عمليات  بنايي  با سنگ</t>
  </si>
  <si>
    <t>060101</t>
  </si>
  <si>
    <t>تهیه، ساخـت و نصـب تور سنـگ (گابیون) با تور سیمی گالوانیزه و قلوه سنـگ.</t>
  </si>
  <si>
    <t>060105</t>
  </si>
  <si>
    <t>تهیه، ساخـت و نصـب تور سنـگ (گابیون) با تور سیمی گالوانیزه و سنـگ لاشه.</t>
  </si>
  <si>
    <t>060106</t>
  </si>
  <si>
    <t>بنایی با سنـگ لاشه و ملات ماسه سیمان 1:5 در پی.</t>
  </si>
  <si>
    <t>060201</t>
  </si>
  <si>
    <t>بنایی با سنـگ لاشه و ملات ماسه سیمان 1:4 در پی.</t>
  </si>
  <si>
    <t>060202</t>
  </si>
  <si>
    <t>بنایی با سنـگ لاشه و ملات ماسه سیمان 1:3 در پی.</t>
  </si>
  <si>
    <t>060203</t>
  </si>
  <si>
    <t>اضافه‌بها به ردیفهای بنایی با سنـگ لاشه در پی، برای بنایی در دیوار.</t>
  </si>
  <si>
    <t>060301</t>
  </si>
  <si>
    <t>اضافه‌بها به ردیفهای بنایی با سنـگ لاشه، بابـت نماسازی با سنـگ لاشه موزاییکی.</t>
  </si>
  <si>
    <t>060401</t>
  </si>
  <si>
    <t>اضافه‌بها به ردیفهای بنایی با سنـگ لاشه، بابـت نماسازی با سنـگ بادبر‏، با ارتفاع مساوی در هر رگ.</t>
  </si>
  <si>
    <t>060402</t>
  </si>
  <si>
    <t>060403</t>
  </si>
  <si>
    <t>اضافه‌بها به ردیفهای بنایی با سنـگ لاشه، بابـت نماسازی با سنـگ سر تراش.</t>
  </si>
  <si>
    <t>060404</t>
  </si>
  <si>
    <t>بنایی باسنـگ سر تراش و ملات ماسه سیمان 1:3.</t>
  </si>
  <si>
    <t>060501</t>
  </si>
  <si>
    <t>بنایی با سنـگ نیم تراش و ملات ماسه سیمان 1:3.</t>
  </si>
  <si>
    <t>060502</t>
  </si>
  <si>
    <t>اضافه‌بها برای بنایی در طاق پل‌های قوسی شکل (این اضافه‌بها شامل بهای چوب بسـت پل‌های قوسی تا دهانه 10 متر و خود 10 متر اسـت).</t>
  </si>
  <si>
    <t>060601</t>
  </si>
  <si>
    <t>اضافه‌بها به عملیات بنایی سنگی خارج از پی، در صورتی که بنایی در انحنا انجام شود.</t>
  </si>
  <si>
    <t>060602</t>
  </si>
  <si>
    <t>اضافه‌بها برای هرنوع بنایی سنگی که در ارتفاع بیش از 5 متر از تراز زمین طبیعی انجام شود. این اضافه‌بها برای حجم بنایی واقع در ارتفاع 5 تا 10 متر یک بار، برای حجم بنایی واقع در10 تا 15 متر دو بار و به همین ترتیب برای ارتفاعهای بیشتر پرداخـت می شود.</t>
  </si>
  <si>
    <t>060603</t>
  </si>
  <si>
    <t>اضافه‌بها به بنایی‌های سنگی، هر گاه عملیات بنایی پایین تر از تراز آب زیرزمینی انجام شود و تخلیه آب با پمـپ درحین اجرای عملیات، الزامی باشد.</t>
  </si>
  <si>
    <t>060604</t>
  </si>
  <si>
    <t>کسربها به ردیف‌های بنایی با سنـگ، در صورتی که از مصالح سنـگ لاشه حاصل از کوه‌ بری ترانشه‌های واقع در مسیر استفاده شود.</t>
  </si>
  <si>
    <t>060605</t>
  </si>
  <si>
    <t>تعبیه درز انقطاع در بنایی‌های سنگی، با تمام عملیات لازم و به هر شکل.</t>
  </si>
  <si>
    <t>060606</t>
  </si>
  <si>
    <t>حمل مصالح (طبق مقدمه فصل) در راه‌های آسفالتی، بیش از یک کیلو متر تا 10 کیلومتر.</t>
  </si>
  <si>
    <t>060701</t>
  </si>
  <si>
    <t>حمل مصالح (طبق مقدمه فصل) در راه‌های آسفالتی، بیش از 10 کیلومتر تا 30 کیلومتر.</t>
  </si>
  <si>
    <t>060702</t>
  </si>
  <si>
    <t>حمل مصالح (طبق مقدمه فصل) در راه‌های آسفالتی، بیش از 30 تا 50 کیلومتر.</t>
  </si>
  <si>
    <t>060703</t>
  </si>
  <si>
    <t xml:space="preserve"> فصل  هفتم  . اندود و بندكشي</t>
  </si>
  <si>
    <t>اندود سیمانی به ضخامـت حدود 1 سانتی‌متر روی سطوح افقی، قائم و مورب، با ملات ماسه سیمان 1:3.</t>
  </si>
  <si>
    <t>070101</t>
  </si>
  <si>
    <t>اندود سیمانی به ضخامـت حدود 2 سانتی‌متر روی سطوح افقی، قئم و مورب، با ملات ماسه سیمان 1:3.</t>
  </si>
  <si>
    <t>070102</t>
  </si>
  <si>
    <t>اندود سیمانی به ضخامـت حدود 3 سانتی‌متر روی سطوح افقی، قائم و مورب، با ملات ماسه سیمان 1:3.</t>
  </si>
  <si>
    <t>070103</t>
  </si>
  <si>
    <t>اندود سیمانی به ضخامـت حدود 5 سانتی‌متر روی سطوح افقی، قائم و مورب، با ملات ماسه سیمان 1:3.</t>
  </si>
  <si>
    <t>070104</t>
  </si>
  <si>
    <t>بندکشی نمای سنگی با سنـگ لاشه موزاییک با ملات ماسه سیمان 1:3 در سطوح افقی، قائم یا مورب تا ارتفاع 5 متر.</t>
  </si>
  <si>
    <t>070201</t>
  </si>
  <si>
    <t>بندکشی نمای سنگی بادبر، سر تراش، نیم تراش و تمام تراش، با ملات ماسه سیمان 1:3 درسطوح افقی، قائم یا مورب تا ارتفاع 5 متر.</t>
  </si>
  <si>
    <t>070202</t>
  </si>
  <si>
    <t>اضافه‌بهای بندکشی در دیوارهای سنگی از هر نوع، در ارتفاع بیش از 5 متر. این اضافه‌بها از 5 تا 10 متر یک بار، 10 تا 15 متر دو بار و به همین ترتیب در ارتفاعات بعدی پرداخـت می شود.</t>
  </si>
  <si>
    <t>070203</t>
  </si>
  <si>
    <t>تهیه مصالح لازم و پرکردن درزهای تعبیه شده مابین جدول‌های بتنی پرسی ماشینی با ملات ماسه و سیمان 1:4، چنانچه ارتفاع جدول 50 سانتی‌متر یا کمتر باشد.</t>
  </si>
  <si>
    <t>070301</t>
  </si>
  <si>
    <t>اضافه‌بها به ردیف 070301، هرگاه ارتفاع جدول‌ها بیش از 50 سانتی‌متر باشد به ازای هر 10 (ده) سانتی‌متر ارتفاع مازاد بر 50 سانتی‌متر. (کسر 10 سانتی‌متر به تناسب محاسبه می‌شود).</t>
  </si>
  <si>
    <t>070302</t>
  </si>
  <si>
    <t>تهیه تمام مصالح و بندکشی بین جدول‌های بتنی پیش‌ساخته پرسی ماشینی با ملات پودرسنگ و سیمان 2:1، به ازای طول بندکشی اجرا شده.</t>
  </si>
  <si>
    <t>070303</t>
  </si>
  <si>
    <t xml:space="preserve"> فصل  هشتم  . قالب بندي  و چوب بست</t>
  </si>
  <si>
    <t>تهیه وسایل و قالـب‌بندی در پی‌ها.</t>
  </si>
  <si>
    <t>080101</t>
  </si>
  <si>
    <t>تهیه وسایل و قالب بندی جداول به هر ارتفاع برای بتن ریزی درجا.</t>
  </si>
  <si>
    <t>080102</t>
  </si>
  <si>
    <t>تهیه وسایل و قالـب‌بندی دیوارها و ستون‌های بتنی که، ارتفاع أنها حداکثر 2 متر باشد.</t>
  </si>
  <si>
    <t>080201</t>
  </si>
  <si>
    <t>تهیه وسایل و قالـب‌بندی دیوارها و ستون‌های بتنی که، ارتفاع أنها بیش از 2 متر و حداکثر 3 متر باشد.</t>
  </si>
  <si>
    <t>080202</t>
  </si>
  <si>
    <t>تهیه وسایل و قالـب‌بندی دیوارها و ستون‌های بتنی که، ارتفاع أنها بیش از 3 متر و حداکثر 5 متر باشد.</t>
  </si>
  <si>
    <t>080203</t>
  </si>
  <si>
    <t>تهیه وسایل و قالـب‌بندی دیوارها و ستون‌های بتنی که، ارتفاع أنها بیش از 5 متر و حداکثر 7 متر باشد.</t>
  </si>
  <si>
    <t>080204</t>
  </si>
  <si>
    <t>تهیه وسایل و قالـب‌بندی دیوارها و ستون‌های بتنی که، ارتفاع أنها بیش از 7 متر و حداکثر 10 متر باشد.</t>
  </si>
  <si>
    <t>080205</t>
  </si>
  <si>
    <t>تهیه وسایل و قالـب‌بندی تابلیه پل‌های با دهانه تا 5 متر که از دال ساده تشکیل شده باشد.</t>
  </si>
  <si>
    <t>080301</t>
  </si>
  <si>
    <t>تهیه وسایل و قالـب‌بندی تابلیه پل‌های با دهانه بیش از 5 متر تا 10 متر که از دال ساده تشکیل شده باشد.</t>
  </si>
  <si>
    <t>080302</t>
  </si>
  <si>
    <t>تهیه وسایل و قالـب‌بندی تابلیه پل‌های با دهانه 8 متر تا 12 متر، که مرکب از تیر و دال وقتی که ارتفاع تا زیر تیر حداکثر 3 متر باشد.</t>
  </si>
  <si>
    <t>080303</t>
  </si>
  <si>
    <t>تهیه وسایل و قالـب‌بندی تابلیه پل‌های با دهانه 8 متر تا 12 متر، مرکب از تیر و دال وقتی که ارتفاع تا زیر تیر بیش از 3 متر و حداکثر 5 متر باشد.</t>
  </si>
  <si>
    <t>080304</t>
  </si>
  <si>
    <t>تهیه وسایل و قالـب‌بندی تابلیه پل‌های با دهانه 8 متر تا 12 متر، مرکب از تیر و دال وقتی که ارتفاع تا زیر تیر بیش از 5 متر و حداکثر 7 متر باشد.</t>
  </si>
  <si>
    <t>080305</t>
  </si>
  <si>
    <t>تهیه وسایل و قالـب‌بندی تابلیه پل‌های با دهانه 8 متر تا 12 متر، مرکب از تیر و دال وقتی که ارتفاع تا زیر تیر بیش از 7 متر و حداکثر 10 متر باشد.</t>
  </si>
  <si>
    <t>080306</t>
  </si>
  <si>
    <t>تهیه وسایل و قالـب‌بندی تابلیه پل‌های با دهانه بیش از 12 متر تا20 متر، مرکب از تیر و دال وقتی که ارتفاع آن تا زیر تیر حداکثر 3 متر باشد.</t>
  </si>
  <si>
    <t>080307</t>
  </si>
  <si>
    <t>تهیه وسایل و قالـب‌بندی تابلیه پل‌های با دهانه بیش از12 متر تا20 متر، مرکب از تیر و دال وقتی که ارتفاع تا زیر تیر بیش از 3 متر و حداکثر 5 متر باشد.</t>
  </si>
  <si>
    <t>080308</t>
  </si>
  <si>
    <t>تهیه وسایل و قالـب‌بندی تابلیه پل‌های با دهانه بیش از 12 متر تا20 متر، مرکب از تیر و دال وقتی که ارتفاع تا زیر تیر بیش از 5 متر و حداکثر 7 متر باشد.</t>
  </si>
  <si>
    <t>080309</t>
  </si>
  <si>
    <t>تهیه وسایل و قالـب‌بندی تابلیه پل‌های با دهانه بیش از 12 متر تا20 متر، مرکب از تیر و دال وقتی که ارتفاع تا زیر تیر بیش از 7 متر و حداکثر10 متر باشد.</t>
  </si>
  <si>
    <t>080310</t>
  </si>
  <si>
    <t>تهیه وسایل و قالـب‌بندی تابلیه پل‌های به شکل صندوقه (طره‌ای) با هر دهانه و هر عرض و هر ارتفاع صندوقه با دستگاه شاریو.</t>
  </si>
  <si>
    <t>080311</t>
  </si>
  <si>
    <t>اضافه‌بها برای سطوحی از قالـب که دارای انحنا باشد.</t>
  </si>
  <si>
    <t>080401</t>
  </si>
  <si>
    <t>اضافه‌بها به ردیفهای قالـب‌بندی هرگاه قالـب الزاما در کار باقی بماند.</t>
  </si>
  <si>
    <t>080402</t>
  </si>
  <si>
    <t>اضافه‌بهای قالـب‌بندی هر گاه عملیات در زیر تراز سطح آبهای زیرزمینی انجام شود و آبکشی با تلمبه موتوری در حین اجرای کار ضروری باشد.</t>
  </si>
  <si>
    <t>080403</t>
  </si>
  <si>
    <t>دسيمتر مكعب</t>
  </si>
  <si>
    <t>تهیه وسایل و قالـب‌بندی درز انبساط در بتن با تمام مصالح لازم، به استثنای کف سازیهای بتنی بر حسب حجم درز.</t>
  </si>
  <si>
    <t>080501</t>
  </si>
  <si>
    <t>تعبیه انواع درزها در کف سازی‌های بتنی در موقع اجرا به انضمام وسایل لازم، بدون پرکردن درز بر حسب حجم درز.</t>
  </si>
  <si>
    <t>080502</t>
  </si>
  <si>
    <t>تهیه وسایل، چوب بست و تخته کوبی برای جلوگیری از ریزش خاک در پی ها در هر عمق.</t>
  </si>
  <si>
    <t>080601</t>
  </si>
  <si>
    <t>تهیه وسایل و قالـب‌بندی تیرهای پیش ساخته بتنی با استفاده از قالب فلزی، (چنانچه تعداد تیرهای پیش‌ساخته بیشتر از 24 عدد باشد، کسر بهای ردیف 080702 اعمال میشود).</t>
  </si>
  <si>
    <t>080701</t>
  </si>
  <si>
    <t>کسر بها به ردیف 080701 در صورتی که تعداد تیرها بیشتر از 24 عدد باشد، به ازای هر عدد تیر مازاد بر 24 عدد، برای تیر بیست و پنجم یک بار، برای تیر بیست و ششم دو بار و به همین ترتیب برای تعداد تیرهای بیشتر.</t>
  </si>
  <si>
    <t>080702</t>
  </si>
  <si>
    <t>تهیه وسایل و قالـب بندی با پشـت بند، چوب بسـت و داربسـت و سکوها و تمام تجهیزات لازم برای قالبهای لغزنده قائم در صورتی که سطح مقطع سازه ثابـت باشد.</t>
  </si>
  <si>
    <t>080801</t>
  </si>
  <si>
    <t>تهیه وسایل و قالـب بندی با پشـت بند، چوب بسـت و داربسـت و سکوها و تمام تجهیزات لازم برای قالبهای لغزنده قائم در صورتی که سطح مقطع سازه متغیر باشد.</t>
  </si>
  <si>
    <t>080802</t>
  </si>
  <si>
    <t>تهیه وسایل و چوب بسـت برای تثبیت جدار تونل در زمینهای سنگی سخـت ترک دار و سنگی فرسوده و غیر همگن.</t>
  </si>
  <si>
    <t>080901</t>
  </si>
  <si>
    <t>تهیه وسایل و چوب بست برای تثبیت جدار تونل در زمین‌های خاکی سست و یا غیر مقاوم و ریزشی.</t>
  </si>
  <si>
    <t>080902</t>
  </si>
  <si>
    <t>تهیه وسایل و قالب‌بندی بتن پوششی تونل‌ها تا ارتفاع 2 متر از خط پروژه.</t>
  </si>
  <si>
    <t>081001</t>
  </si>
  <si>
    <t>تهیه وسایل و قالب‌بندی بتن پوششی تونل‌ها به ارتفاع بیش از 2 متر از خط پروژه با استفاده از قالب یک پارچه.</t>
  </si>
  <si>
    <t>081002</t>
  </si>
  <si>
    <t>تهیه وسایل و قالب‌بندی کله‌گیهای قالب یک پارچه لاینیگ با قطع آرماتور.</t>
  </si>
  <si>
    <t>081003</t>
  </si>
  <si>
    <t>تهیه وسایل و قالب‌بندی کله‌گیهای قالب یک پارچه لاینیگ بدون قطع آرماتور.</t>
  </si>
  <si>
    <t>081004</t>
  </si>
  <si>
    <t>اضافه‌بها به ردیف‌های قالب‌بندی درتونل هرگاه فاصله قالب‌بندی از نزدیکترین دهانه دسترسی بیش از 250 متر باشد، به ازای هر250 متر. برای 250 متر دوم یکبار، 250 متر سوم دوبار، و به ‌همین ترتیب برای طول‌های بیشتر.</t>
  </si>
  <si>
    <t>081005</t>
  </si>
  <si>
    <t>اضافه‌بها به ردیف‌های 081001 الی 081004 در صورتی که قالب‌بندی در زمین‌های آبدار بوده و نشت آب به صورت قطره‌ای و ناپیوسته باشد.</t>
  </si>
  <si>
    <t>081006</t>
  </si>
  <si>
    <t>اضافه‌بها به ردیف‌های 081001 الی 081004 در صورتی که قالب‌بندی در زمین‌های آبدار بوده و نشت آب به صورت روان و جاری باشد.</t>
  </si>
  <si>
    <t>081007</t>
  </si>
  <si>
    <t xml:space="preserve"> فصل  نهم  . كارهاي  فولادي  با ميل گرد</t>
  </si>
  <si>
    <t>تهیه، بریدن، خم کردن و کار گذاشتن میلگرد ساده به قطر تا 10 میلی‌متر برای بتن مسلح با سیم پیچی لازم.</t>
  </si>
  <si>
    <t>090101</t>
  </si>
  <si>
    <t>تهیه، بریدن، خم کردن و کار گذاشتن میلگرد ساده به قطر 12 تا 18 میلی‌متر برای بتن مسلح با سیم پیچی لازم.</t>
  </si>
  <si>
    <t>090102</t>
  </si>
  <si>
    <t>تهیه، بریدن، خم کردن و کار گذاشتن میلگرد ساده به قطر 20 و بیش از 20 میلی‌متر برای بتن مسلح با سیم پیچی لازم.</t>
  </si>
  <si>
    <t>090103</t>
  </si>
  <si>
    <t>تهیه و نصب قلاب آهنگری شده برای نصب در قطعات پیش ساخته بتنی.</t>
  </si>
  <si>
    <t>090104</t>
  </si>
  <si>
    <t>تهیه، بریدن، خم کردن و کار گذاشتن میلگرد آجدار از نوع AII به قطر تا 10 میلی‌متر برای بتن مسلح با سیم پیچی لازم.</t>
  </si>
  <si>
    <t>090201</t>
  </si>
  <si>
    <t>تهیه، بریدن، خم کردن و کار گذاشتن میلگرد آجدار از نوع  AII به قطر 12 تا 18 میلی‌متر برای بتن مسلح با سیم پیچی لازم.</t>
  </si>
  <si>
    <t>090202</t>
  </si>
  <si>
    <t>تهیه، بریدن، خم کردن و کار گذاشتن میلگرد آجدار از نوع AII به قطر 20 و بیش از20 میلی‌متر، برای بتن مسلح با سیم پیچی لازم.</t>
  </si>
  <si>
    <t>090203</t>
  </si>
  <si>
    <t>تهیه، بریدن، خم کردن و کار گذاشتن میلگرد آجدار از نوع AIII به قطر تا 10 میلی‌متر برای بتن مسلح با سیم پیچی لازم.</t>
  </si>
  <si>
    <t>090204</t>
  </si>
  <si>
    <t>تهیه، بریدن، خم کردن و کار گذاشتن میلگرد آجدار از نوع AIII به قطر 12 تا 18 میلی‌متر برای بتن مسلح با سیم پیچی لازم.</t>
  </si>
  <si>
    <t>090205</t>
  </si>
  <si>
    <t>تهیه، بریدن، خم کردن و کار گذاشتن میلگرد آجدار از نوع AIII به قطر20 و بیش از20 میلی‌متر برای بتن مسلح با سیم پیچی لازم.</t>
  </si>
  <si>
    <t>090206</t>
  </si>
  <si>
    <t>اضافه‌بها به ردیف‌های میلگرد چنانچه عملیات پایین تراز آب‌های زیرزمینی انجام شود و آبکشی با تلمبه موتوری در حین اجرای کار، ضروری باشد.</t>
  </si>
  <si>
    <t>090401</t>
  </si>
  <si>
    <t>تهیه و نصـب میل مهار با جوشکاری لازم.</t>
  </si>
  <si>
    <t>090501</t>
  </si>
  <si>
    <t>تهیه و نصـب میل مهار با پیچ و مهره.</t>
  </si>
  <si>
    <t>090502</t>
  </si>
  <si>
    <t>تهیه، ساخـت و نصـب میل مهار دنده شده (بولـت) از هر نوع میل گرد، با پیچ و مهره مربوط و کار گذاری در محلهای لازم، قبل از بتن ریزی.</t>
  </si>
  <si>
    <t>090503</t>
  </si>
  <si>
    <t>تهیه مصالح و وسایل و اجرا ی بست به‌وسیله تپانچه.</t>
  </si>
  <si>
    <t>090504</t>
  </si>
  <si>
    <t>090601</t>
  </si>
  <si>
    <t>090602</t>
  </si>
  <si>
    <t>تهیه کابل و سایر مصالح و وسایل لازم و انجام عملیات کشیدن کابل، در تیرهای بتنی پیش ساخته یا اجرا شده به صورت درجا، بر حسـب وزن کابل نصـب شده.</t>
  </si>
  <si>
    <t>090701</t>
  </si>
  <si>
    <t>تهیه و نصب میل مهار دو سر رزوه با پیچ و مهره.</t>
  </si>
  <si>
    <t>090702</t>
  </si>
  <si>
    <t xml:space="preserve"> فصل  دهم  . كارهاي  فولادي  سنگين</t>
  </si>
  <si>
    <t>تهیه مصالح، ساخـت و نصـب تیرها و بادبندهای پلهای فلزی به دهانه تا 24 متر، در هر ارتفاع.</t>
  </si>
  <si>
    <t>100101</t>
  </si>
  <si>
    <t>تهیه مصالح، ساخـت و نصـب تیرها و بادبندهای پلهای فلزی به دهانه بیش از 24 متر تا 36 متر، در هر ارتفاع.</t>
  </si>
  <si>
    <t>100102</t>
  </si>
  <si>
    <t>تهیه مصالح، ساخـت و نصـب تیرها و بادبندهای پلهای فلزی به دهانه بیش از 36 متر تا 48 متر، در هر ارتفاع.</t>
  </si>
  <si>
    <t>100103</t>
  </si>
  <si>
    <t>تهیه مصالح، ساخـت و نصـب تیرها و بادبندهای پلهای فلزی به دهانه بیش از 48 متر تا 60 متر، در هر ارتفاع.</t>
  </si>
  <si>
    <t>100104</t>
  </si>
  <si>
    <t>تهیه مصالح، ساخـت و نصـب خرپاها و بادبندهای پلهای فلزی به دهانه تا 24 متر، در هر ارتفاع.</t>
  </si>
  <si>
    <t>100201</t>
  </si>
  <si>
    <t>تهیه مصالح، ساخـت و نصـب خرپاها و بادبندهای پلهای فلزی به دهانه بیش از 24 متر تا 36 متر، در هر ارتفاع.</t>
  </si>
  <si>
    <t>100202</t>
  </si>
  <si>
    <t>تهیه مصالح، ساخـت و نصـب خرپاها و بادبندهای پلهای فلزی به دهانه بیش از 36 متر تا 48 متر، در هر ارتفاع.</t>
  </si>
  <si>
    <t>100203</t>
  </si>
  <si>
    <t>تهیه مصالح، ساخـت و نصـب خرپاها و بادبندهای پلهای فلزی به دهانه بیش از 48 متر تا 60 متر، در هر ارتفاع.</t>
  </si>
  <si>
    <t>100204</t>
  </si>
  <si>
    <t>تهیه مصالح فلزی گالریهای بهمن گیر و ساخـت و نصـب آنها با مقاطع فولادی، به طور کامل.</t>
  </si>
  <si>
    <t>100301</t>
  </si>
  <si>
    <t>تهیه مصالح فلزی برای کلاف‌بندی داخل تونل‌ها از تیرآهن معمولی و مانند آن (قاب)، ساخت و نصب آ نها به طور کامل، در حالی که در کار باقی بماند.</t>
  </si>
  <si>
    <t>100302</t>
  </si>
  <si>
    <t>تهیه مصالح فلزی برای کلاف‌بندی از میلگرد و مانند آن (لتیس) ساخت و نصب آ ن‌ها به طور کامل داخل تونل، در حالی که در کار باقی بماند.</t>
  </si>
  <si>
    <t>100303</t>
  </si>
  <si>
    <t>اضافه‌بها به ردیف‌های 100302و100303 درتونل هرگاه فاصله از نزدیکترین دهانه دسترسی بیش از 250 متر باشد، به ازای هر250 متر. برای 250 متر دوم یکبار، 250 متر سوم دو بار، و به همین ترتیب برای طول‌های بیشتر.</t>
  </si>
  <si>
    <t>100304</t>
  </si>
  <si>
    <t>اضافه‌بها نسبت به ردیف 100302، در صورت استفاده از پروفیل بال پهن.</t>
  </si>
  <si>
    <t>100305</t>
  </si>
  <si>
    <t>اضافه‌بها به ردیف‌های 100302 و 100303 در صورتی که قاب گذاری یا لتیس در زمین‌های آبدار بوده و نشت آب به صورت قطره‌ای باشد.</t>
  </si>
  <si>
    <t>100306</t>
  </si>
  <si>
    <t>اضافه‌بها به ردیف‌های 100302 و 100303 در صورتی که قاب گذاری یا لتیس در زمین‌های آبدار بوده و نشت آب به صورت روان و جاری باشد.</t>
  </si>
  <si>
    <t>100307</t>
  </si>
  <si>
    <t>تهیه مصالح و نصب کامل پوشش درز انبساط شانه‌ای فولادی دندانه‌دار خارجی با میزان جابجایی 25 میلی‌متر، با ورقه لاستیکی آب‌بندی و پیچ و مهره مربوط در سطح اتومبیل روی پل.</t>
  </si>
  <si>
    <t>100401</t>
  </si>
  <si>
    <t>تهیه مصالح و نصب کامل پوشش درز انبساط شانه‌ای فولادی دندانه‌دار خارجی با میزان جابجایی 50 میلی‌متر، با ورقه لاستیکی آب‌بندی و پیچ و مهره مربوط در سطح اتومبیل روی پل.</t>
  </si>
  <si>
    <t>100402</t>
  </si>
  <si>
    <t>تهیه مصالح فلزی و ساخـت و نصـب پوشـش فلزی برای درز انبساط در پلها.</t>
  </si>
  <si>
    <t>100403</t>
  </si>
  <si>
    <t>تهیه شمعهای فلزی بامقطع H به هر اندازه.</t>
  </si>
  <si>
    <t>100501</t>
  </si>
  <si>
    <t>تهیه شمعهای فلزی لوله ای به هر اندازه.</t>
  </si>
  <si>
    <t>100502</t>
  </si>
  <si>
    <t>تهیه سپرفلزی به هراندازه، در صورتی که سپر در محل کوبیده شده باقی بماند.</t>
  </si>
  <si>
    <t>100503</t>
  </si>
  <si>
    <t>تهیه لوله های فلزی (CASING) به هر قطر برای عملیات حفاری، در حالتی که لوله در محل حفاری باقی بماند.</t>
  </si>
  <si>
    <t>100504</t>
  </si>
  <si>
    <t>تهیه و نصـب حفاظ فلزی نوک شمعها و سپرهای بتنی پیش ساخته.</t>
  </si>
  <si>
    <t>100505</t>
  </si>
  <si>
    <t>تهیه شمع فلزی از تیرآهن، ورق، ناودانی، نبشی یا ترکیبی از آنها.</t>
  </si>
  <si>
    <t>100506</t>
  </si>
  <si>
    <t>تهیه شمع فلزی توخالی از سپر فلزی یا ورق.</t>
  </si>
  <si>
    <t>100507</t>
  </si>
  <si>
    <t>اضافه‌بها به ردیف‌های 100101 تا 100104، در صورت استفاده از فولاد 52ST  به جای فولاد 37ST.</t>
  </si>
  <si>
    <t>100601</t>
  </si>
  <si>
    <t>تهیه مصالح و نصب کامل ورق موجدار به ضخامت 3/5 ( سه و نیم ) میلی‌متر با پوشش گالوانیزه گرم به همراه پیچ و مهره و بیس چنل نشیمن با پوشش گالوانیزه برای آبرو همسطح و با مقطع نیم دایره به قطر 2 متر .</t>
  </si>
  <si>
    <t>100701</t>
  </si>
  <si>
    <t>تهیه مصالح و نصب کامل ورق موجدار به ضخامت 2 (دو) میلی‌متر با پوشش گالوانیزه گرم به همراه پیچ و مهره و بیس چنل نشیمن با پوشش گالوانیزه برای آبرو زیرخاکی و با مقطع نیم دایره به قطر 2 متر.</t>
  </si>
  <si>
    <t>100702</t>
  </si>
  <si>
    <t>تهیه مصالح و نصب کامل ورق موجدار به ضخامت 4 ( چهار ) میلی‌متر با پوشش گالوانیزه گرم به همراه پیچ و مهره و بیس چنل نشیمن با پوشش گالوانیزه برای آبرو همسطح و با مقطع مستطیلی دهانه 2 متر و ارتفاع 1 متر.</t>
  </si>
  <si>
    <t>100703</t>
  </si>
  <si>
    <t>تهیه مصالح و نصب کامل ورق موجدار به ضخامت 2/5 ( دو و نیم ) میلی‌متر با پوشش گالوانیزه گرم به همراه پیچ و مهره و بیس چنل نشیمن با پوشش گالوانیزه برای آبرو زیرخاکی و با مقطع مستطیلی دهانه 2 متر و ارتفاع 1 متر.</t>
  </si>
  <si>
    <t>100704</t>
  </si>
  <si>
    <t>تهیه مصالح و نصب کامل ورق موجدار به ضخامت 3/5 ( سه و نیم ) میلی‌متر با پوشش گالوانیزه گرم به همراه پیچ و مهره و بیس چنل نشیمن با پوشش گالوانیزه برای آبرو همسطح و با مقطع نیم دایره به قطر 3 متر.</t>
  </si>
  <si>
    <t>100705</t>
  </si>
  <si>
    <t>تهیه مصالح و نصب کامل ورق موجدار به ضخامت 2 (دو) میلی‌متر با پوشش گالوانیزه گرم به همراه پیچ و مهره و بیس چنل نشیمن با پوشش گالوانیزه برای آبرو زیرخاکی با مقطع نیم دایره به قطر 3 متر.</t>
  </si>
  <si>
    <t>100706</t>
  </si>
  <si>
    <t>تهیه مصالح و نصب کامل ورق موجدار به ضخامت 4 ( چهار ) میلی‌متر با پوشش گالوانیزه گرم به همراه پیچ و مهره و بیس چنل نشیمن با پوشش گالوانیزه برای آبرو همسطح و با مقطع مستطیلی دهانه 3 متر و ارتفاع 1/20 متر.</t>
  </si>
  <si>
    <t>100707</t>
  </si>
  <si>
    <t>تهیه مصالح و نصب کامل ورق موجدار به ضخامت 2/5 ( دو و نیم ) میلی‌متر با پوشش گالوانیزه گرم به همراه پیچ و مهره و بیس چنل نشیمن با پوشش گالوانیزه برای آبرو زیرخاکی و با مقطع مستطیلی دهانه 3 متر و ارتفاع 1/20 متر.</t>
  </si>
  <si>
    <t>100708</t>
  </si>
  <si>
    <t>تهیه مصالح و نصب کامل ورق موجدار 4/0 ( چهار ) میلی‌متر با پوشش گالوانیزه گرم به همراه پیچ و مهره و بیس چنل نشیمن با پوشش گالوانیزه برای آبرو یا پل زیرگذر همسطح و مقطع مستطیلی با ابعاد 2/40 × 8/0 متر.</t>
  </si>
  <si>
    <t>100709</t>
  </si>
  <si>
    <t>تهیه مصالح و نصب کامل ورق موجدار به ضخامت 2/5 (دو و نیم) میلی‌متر با پوشش گالوانیزه گرم به همراه پیچ و مهره و بیس چنل نشیمن با پوشش گالوانیزه برای آبرو یا پل زیرگذر زیرخاکی و مقطع مستطیلی با ابعاد 2/40 × 8/0 متر.</t>
  </si>
  <si>
    <t>100710</t>
  </si>
  <si>
    <t xml:space="preserve"> فصل  يازدهم  . كارهاي  فولادي  سبك</t>
  </si>
  <si>
    <t>تهیه و نصب تسمه‌های آجدار فولادی به ابعاد مختلف برای مسلح کردن خاک با پیچ و مهره لازم.</t>
  </si>
  <si>
    <t>110103</t>
  </si>
  <si>
    <t>تهیه و جاگذاری زبانه‌های تسمه‌گیر فولادی در قطعات بتنی پیش ساخته برای مسلح کردن خاک.</t>
  </si>
  <si>
    <t>110104</t>
  </si>
  <si>
    <t>اضافه‌بها به ردیفهای 110103 و 110104 در صورتی که تسمه‌ها و زبانه ها به‌ میزان 100 میکرون گالوانیزه شوند.</t>
  </si>
  <si>
    <t>110105</t>
  </si>
  <si>
    <t>تهیه مصالح فلزی پایه تابلوها و علایم راه به هرشکل و اندازه، ساخـت و نصـب کامل آنها به غیر از صفحه تابلو.</t>
  </si>
  <si>
    <t>110201</t>
  </si>
  <si>
    <t>تهیه مصالح فلزی پایه حفاظ تور سیمی (فنـس) به هرشکل و اندازه و نصـب کامل آن.</t>
  </si>
  <si>
    <t>110202</t>
  </si>
  <si>
    <t>تهیه مصالح، ساخـت و نصـب نرده جان پناه با نبشی، ناودانی و مانند آنها.</t>
  </si>
  <si>
    <t>110203</t>
  </si>
  <si>
    <t>تهیه مصالح، ساخـت و نصـب نرده جان پناه با پروفیلهای توخالی.</t>
  </si>
  <si>
    <t>110204</t>
  </si>
  <si>
    <t>تهیه و نصـب تور سیمی گالوانیزه حصاری برای حفاظ اطراف جاده ها پلها و مانند آنها با لوازم اتصال.</t>
  </si>
  <si>
    <t>110205</t>
  </si>
  <si>
    <t>تهیه و نصـب سیم خاردار با اتصالات لازم.</t>
  </si>
  <si>
    <t>110206</t>
  </si>
  <si>
    <t>تهیه، ساخـت و کارگزاری پایه، دستـک فلزی از نبشی، سپری، ناودانی، تیرآهن و مانند آن، برای نصـب سیم خاردار یا تور سیمی و سایر کارهای مشابه.</t>
  </si>
  <si>
    <t>110207</t>
  </si>
  <si>
    <t>تهیه مصالح فلزی و ساخـت و نصب تابلوهای علایم ثابت خطی خطوط راه‌آهن.</t>
  </si>
  <si>
    <t>110208</t>
  </si>
  <si>
    <t>تهیه و نصب لوله، سر ناودان و درپوشهای چدنی، برای تخلیه آبهای سطحی روی پلها و موارد مشابه آن.</t>
  </si>
  <si>
    <t>110301</t>
  </si>
  <si>
    <t>تهیه درپوشهای چدنی با قابهای مربوط و نصـب آنها روی چاهکها، به انضمام تهیه و به کار بردن مصالح لازم برای تحکیم قابها.</t>
  </si>
  <si>
    <t>110302</t>
  </si>
  <si>
    <t>تهیه و نصـب دریچه های فلزی و انواع پلهای فلزی روی ابروها و کانالها از ناودانی، تیرآهن، ورق و سایر پروفیلهای لازم با جوشکاری و ساییدن.</t>
  </si>
  <si>
    <t>110303</t>
  </si>
  <si>
    <t>تهیه شبکه میل گرد پیش جوش (مش) ساخته شده از میل گرد ساده، به انضمام بریدن و کار گذاشتن همراه با سیم پیچی لازم.</t>
  </si>
  <si>
    <t>110401</t>
  </si>
  <si>
    <t>تهیه شبکه میل گرد پیش جوش (مش) ساخته شده از میل گردآجدار، به انضمام بریدن و کار گذاشتن همراه با سیم پیچی لازم.</t>
  </si>
  <si>
    <t>110402</t>
  </si>
  <si>
    <t>تهیه شبکه میلگرد پیش جوش (مش) ساخته شده از میلگرد ساده داخل تونل‌ها، به انضمام بریدن و کار گذاشتن همراه با سیم پیچی و سیم انتظار لازم.</t>
  </si>
  <si>
    <t>110403</t>
  </si>
  <si>
    <t>تهیه شبکه میلگرد پیش جوش (مش) ساخته شده از میلگرد آجدار داخل تونل‌ها، به انضمام بریدن و کار گذاشتن همراه با سیم پیچی و سیم انتظارلازم.</t>
  </si>
  <si>
    <t>110404</t>
  </si>
  <si>
    <t>اضافه‌بها به ردیف‌های مش بندی درتونل هرگاه فاصله مش‌بندی از نزدیکترین دهانه دسترسی بیش از 250 متر باشد، به ازای هر250 متر. برای 250 متر دوم یکبار، 250 متر سوم دو بار، و به همین ترتیب برای طول‌های بیشتر.</t>
  </si>
  <si>
    <t>110405</t>
  </si>
  <si>
    <t>اضافه‌بها به ردیف‌های 110403 و 110404 در صورتی که مش‌بندی در زمین‌های آبدار بوده و نشت آب به صورت قطره‌ای باشد.</t>
  </si>
  <si>
    <t>110406</t>
  </si>
  <si>
    <t>اضافه‌بها به ردیف‌های 110403 و 110404 در صورتی که مش‌بندی در زمین‌های آبدار بوده و نشت آب به صورت جاری باشد.</t>
  </si>
  <si>
    <t>110407</t>
  </si>
  <si>
    <t xml:space="preserve"> فصل  دوازدهم  . بتن  درجا</t>
  </si>
  <si>
    <t>120101</t>
  </si>
  <si>
    <t>120102</t>
  </si>
  <si>
    <t>120103</t>
  </si>
  <si>
    <t>120104</t>
  </si>
  <si>
    <t>120105</t>
  </si>
  <si>
    <t>120106</t>
  </si>
  <si>
    <t>120107</t>
  </si>
  <si>
    <t>120201</t>
  </si>
  <si>
    <t>اضافه‌بهابه ردیفهای بتن ریزی چنانچه بتن درضخامتهای 15 سانتی‌متر یا کمتر اجرا شود.</t>
  </si>
  <si>
    <t>120301</t>
  </si>
  <si>
    <t>اضافه‌بهای بتن ریزی ازپی به بالا در دیوارها و پایه پلها، برای حجمهای واقع تا ارتفاع 5 متر.</t>
  </si>
  <si>
    <t>120302</t>
  </si>
  <si>
    <t>اضافه‌بهای بتن ریزی از پی به بالادر دیوارها و پایه پلها، برای حجمهای واقع در ارتفاع بیش از 5 متر تا10 متر.</t>
  </si>
  <si>
    <t>120303</t>
  </si>
  <si>
    <t>اضافه‌بهای بتن ریزی تابلیه و پیاده روی پلها(دال، تیر و تیرچه)، هرگاه ارتفاع تا زیر تیر تا 5 متر باشد.</t>
  </si>
  <si>
    <t>120304</t>
  </si>
  <si>
    <t>اضافه‌بهای بتن ریزی تابلیه و پیاده روی پلها (دال ، تیر و تیرچه)، هرگاه ارتفاع تازیرتیر بیش از 5 متر تا 10 متر باشد.</t>
  </si>
  <si>
    <t>120305</t>
  </si>
  <si>
    <t>اضافه‌بها به ردیفهای بتن درجا برای بتن ریزی تیرهای تنیده پـس کشیده.</t>
  </si>
  <si>
    <t>120306</t>
  </si>
  <si>
    <t>اضافه‌بهای هر نوع بتن ریزی که زیر سطح آب انجام شود و آبکشی حین انجام کار با تلمبه موتوری الزامی باشد.</t>
  </si>
  <si>
    <t>120307</t>
  </si>
  <si>
    <t>زبرکردن و شیار انداختن سطح رویه های بتنی.</t>
  </si>
  <si>
    <t>120308</t>
  </si>
  <si>
    <t>اضافه‌بها به ردیفهای بتن ریزی درصورت مصرف بتن دربتن مسلح.</t>
  </si>
  <si>
    <t>120310</t>
  </si>
  <si>
    <t>تهیه و اجرای بتن پاشی جداره تونل با بتن 300 کیلوگرم سیمان در هر متر مکعب، لایه اول به ازای هر سانتی‌متر ضخامت.</t>
  </si>
  <si>
    <t>120401</t>
  </si>
  <si>
    <t>تهیه و اجرای بتن پاشی لایه‌های بعدی جداره تونل با بتن 300 کیلوگرم سیمان در هر متر مکعب، به ازای هر سانتی‌متر ضخامت.</t>
  </si>
  <si>
    <t>120402</t>
  </si>
  <si>
    <t>اضافه‌بها به ردیف‌های بتن پاشی در صورتی که بتن پاشی زمین‌های آبدار و نشت آب به صورت قطره‌ای باشد.</t>
  </si>
  <si>
    <t>120403</t>
  </si>
  <si>
    <t>اضافه‌بها به ردیف‌های بتن پاشی در صورتی که بتن پاشی زمین‌های آبدار و نشت آب به صورت روان و جاری باشد.</t>
  </si>
  <si>
    <t>120404</t>
  </si>
  <si>
    <t>اضافه‌بها به ردیف‌های بتن پاشی در صورتی که بتن پاشی زمین‌های آبدار با نشت آب بسیار زیاد توام با ریزش باشد.</t>
  </si>
  <si>
    <t>120405</t>
  </si>
  <si>
    <t>اضافه‌بها به ردیف‌های بتن پاشی درتونل هرگاه فاصله بتن پاشی از نزدیکترین دهانه دسترسی بیش از 250 متر باشد، به ازای هر250 متر. برای 250 متر دوم یکبار، 250 متر سوم دوبار، و به همین ترتیب برای طول‌های بیشتر.</t>
  </si>
  <si>
    <t>120406</t>
  </si>
  <si>
    <t>تهیه مصالح و اجرای عملیات تزریق با ملات ماسه سیمان در تونلها.</t>
  </si>
  <si>
    <t>120501</t>
  </si>
  <si>
    <t>تن</t>
  </si>
  <si>
    <t>تهیه مصالح و اجرای عملیات تزریق با دوغاب سیمان در تونلها.</t>
  </si>
  <si>
    <t>120502</t>
  </si>
  <si>
    <t>تهیه مصالح و اجرای عملیات تزریق با خاک رس اصلاح شده محلی در تونلها.</t>
  </si>
  <si>
    <t>120503</t>
  </si>
  <si>
    <t>تهیه مصالح و اجرای عملیات تزریق با بنتونیت در تونلها.</t>
  </si>
  <si>
    <t>120504</t>
  </si>
  <si>
    <t>تهیه مصالح و اجرای عملیات تزریق با سلیکات سدیم در تونلها.</t>
  </si>
  <si>
    <t>120505</t>
  </si>
  <si>
    <t>اضافه‌بها به ردیفهای بتن ریزی یا بتن پاشی، در صورتی که شن و ماسه بتن از سنـگ کوهی تهیه شود.</t>
  </si>
  <si>
    <t>120601</t>
  </si>
  <si>
    <t>اضافه‌بها برای مصرف سیمان نوع 2 در بتن و یا ملاتها به جای سیمان نوع 1.</t>
  </si>
  <si>
    <t>120701</t>
  </si>
  <si>
    <t>اضافه‌بها برای مصرف سیمان نوع 5 در بتن و یاملاتها به جای سیمان نوع 1.</t>
  </si>
  <si>
    <t>120702</t>
  </si>
  <si>
    <t>حمل بتن با تراک میکسر از محل دستگاه بتن ساز تا محل مصرف، به ازای هریک کیلومتر. کسر کیلومتر به تناسـب محاسبه می شود.</t>
  </si>
  <si>
    <t>120801</t>
  </si>
  <si>
    <t>120901</t>
  </si>
  <si>
    <t>120902</t>
  </si>
  <si>
    <t>اضافه‌بها به ردیف‌های بتن ریزی درتونل هرگاه فاصله بتن ریزی از نزدیکترین دهانه دسترسی بیش از 250 متر باشد، به ازای هر250 متر. برای 250 متر دوم یکبار، 250 متر سوم دوبار، و به همین ترتیب برای طول‌های بیشتر.</t>
  </si>
  <si>
    <t>120903</t>
  </si>
  <si>
    <t>121001</t>
  </si>
  <si>
    <t>حمل مصالح (طبق مقدمه فصل) در راه‌های آسفالتی، بیش از 10 کیلومتر.</t>
  </si>
  <si>
    <t>121002</t>
  </si>
  <si>
    <t>حمل مصالح (طبق مقدمه فصل) در راه های آسفالتی، بیش از ٣٠ کیلومتر.</t>
  </si>
  <si>
    <t>121003</t>
  </si>
  <si>
    <t>تهیه تمام مصالح و اجرای رویه‌ی بتنی غلتکی (RCCP) تا ضخامت 20 سانتی‌متر.</t>
  </si>
  <si>
    <t>121101</t>
  </si>
  <si>
    <t>تهیه تمام مصالح و اجرای رویه‌ی بتنی غلتکی (RCCP) برای حجم واقع در ضخامت بیشتر از 20 سانتی‌متر.</t>
  </si>
  <si>
    <t>121102</t>
  </si>
  <si>
    <t>ایجاد درز انبساط در رویه‌ی بتنی غلتکی (RCCP) به هر عمق و عرض 4 تا 8 میلی‌متر به همراه تمیز کردن محل درز و تهیه مصالح و پرکردن درز با مواد درزگیر نظیر ماسه قیر.</t>
  </si>
  <si>
    <t>121111</t>
  </si>
  <si>
    <t>121114</t>
  </si>
  <si>
    <t xml:space="preserve"> فصل  سيزدهم  . بتن  پيش ساخته</t>
  </si>
  <si>
    <t>تهیه تیرهای بتنی پیش ساخته با عیار400 کیلو سیمان، بارگیری و حمل به دپوی محل ساخـت و باراندازی.</t>
  </si>
  <si>
    <t>130101</t>
  </si>
  <si>
    <t>اضافه‌بها به ردیف تهیه و اجرای تیرهای بتنی پیش ساخته برای تیرهای با طول بیش از 10 متر، به ازای هر 5 متر که به طول تیر اضافه شود. کسر 5 متر به تناسب محاسبه میشود.</t>
  </si>
  <si>
    <t>130202</t>
  </si>
  <si>
    <t>اضافه‌بها به ردیف تهیه واجرای تیرهای بتنی پیش ساخته، چنانچه تیرپیش ساخته به صورت تنیده پیش کشیده باشد.</t>
  </si>
  <si>
    <t>130301</t>
  </si>
  <si>
    <t>اضافه‌بها به ردیف تهیه واجرای تیرهای بتنی پیش ساخته چنانچه تیر پیش ساخته به صورت تنیده پـس کشیده باشد.</t>
  </si>
  <si>
    <t>130302</t>
  </si>
  <si>
    <t>بارگیری تیرهای بتنی پیش ساخته به طول 10 متر و کمتر، از دپوی محل ساخـت و حمل به محل نصـب و نصـب آن.</t>
  </si>
  <si>
    <t>130401</t>
  </si>
  <si>
    <t>بارگیری تیرهای بتنی پیش ساخته به طول بیش از10 متر تا 15 متر، از دپوی محل ساخـت و حمل به محل نصـب و نصـب آن.</t>
  </si>
  <si>
    <t>130402</t>
  </si>
  <si>
    <t>بارگیری تیرهای بتنی پیش ساخته به طول بیش از 15 متر تا20 متر، از دپوی محل ساخـت و حمل به محل نصـب و نصـب آن.</t>
  </si>
  <si>
    <t>130403</t>
  </si>
  <si>
    <t>بارگیری تیرهای بتنی پیش ساخته به طول بیش از20 متر تا 25 متر، از دپوی محل ساخـت و حمل به محل نصـب و نصـب آن.</t>
  </si>
  <si>
    <t>130404</t>
  </si>
  <si>
    <t>بارگیری تیرهای بتنی پیش ساخته به طول بیش از 25 متر تا30 متر، از دپوی محل ساخـت و حمل به محل نصـب و نصـب آن برای دهانه اول.</t>
  </si>
  <si>
    <t>130405</t>
  </si>
  <si>
    <t>بارگیری تیرهای بتنی پیش ساخته به طول بیش از30 متر تا 35 متر، از دپوی محل ساخـت و حمل به محل نصـب و نصـب آن برای دهانه اول.</t>
  </si>
  <si>
    <t>130406</t>
  </si>
  <si>
    <t>بارگیری تیرهای بتنی پیش ساخته به طول بیش از 35 متر تا40 متر، از دپوی محل ساخـت و حمل به محل نصـب و نصـب آن برای دهانه اول.</t>
  </si>
  <si>
    <t>130407</t>
  </si>
  <si>
    <t>اضافه‌بها به ردیف 130405، برای هر دهانه اضافی مازاد بردهانه اول. این اضافه‌بها برای دهانه دوم یک بار، برای دهانه سوم دوبار وبه همین ترتیب برای دهانه های بعدی.</t>
  </si>
  <si>
    <t>130501</t>
  </si>
  <si>
    <t>اضافه‌بهابه ردیف 130406، برای هر دهانه اضافی مازاد بردهانه اول. این اضافه‌بها برای دهانه دوم یک بار، برای دهانه سوم دو بار و به همین ترتیب برای دهانه های بعدی.</t>
  </si>
  <si>
    <t>130502</t>
  </si>
  <si>
    <t>اضافه‌بها به ردیف 130407، برای هردهانه اضافی مازاد بردهانه اول. این اضافه‌بها برای دهانه دوم یک بار، برای دهانه سوم دو بار و به همین ترتیب برای دهانه های بعدی.</t>
  </si>
  <si>
    <t>130503</t>
  </si>
  <si>
    <t>بهای حمل تیرها به طول 10 متر و کمتر و پل‌های جعبه‌ای بتنی پیش‌ساخته‌ ، در صورتی که فاصله حمل از محل ساخـت تا محل دپو و از محل دپو تا محل نصـب بیش از یک کیلومتر باشد، برای هر کیلومتر اضافه بر یک کیلومتر اول بر حسب حجم فیزیکی تیر.یا پل جعبه‌ای، کسر کیلومتر به تناسب محاسبه می شود.</t>
  </si>
  <si>
    <t>130601</t>
  </si>
  <si>
    <t>اضافه‌بها به ردیف 130601، به ازای هر 5 متر که به طول تیراضافه شود.</t>
  </si>
  <si>
    <t>130602</t>
  </si>
  <si>
    <t>تهیه و نصـب قطعات بتنی پیش ساخته به ضخامـت 5 سانتی‌متر (PREDALL) به منظور قالـب بندی دالهای واقع بین تیرها، در پلهای بزرگ.</t>
  </si>
  <si>
    <t>130701</t>
  </si>
  <si>
    <t>تهیه و نصـب جدولهای بتنی پیش ساخته با سطح مقطع تا 0/05 مترمربع به عیار 250 کیلوگرم سیمان در متر مکعـب با ملات ماسه سیمان 1:5.</t>
  </si>
  <si>
    <t>130801</t>
  </si>
  <si>
    <t>تهیه و نصـب جدولهای بتنی پیش ساخته با سطح مقطع بیش از 0/05 تا 0/1 مترمربع بابتن به عیار 250 کیلو گرم سیمان در مترمکعـب و ملات ماسه سیمان 1:5.</t>
  </si>
  <si>
    <t>130802</t>
  </si>
  <si>
    <t>تهیه و نصـب جدولهای بتنی پیش ساخته با سطح مقطع بیش از 0/1 متر مربع، با بتن به عیار 250 کیلوگرم سیمان در متر مکعـب و ملات ماسه سیمان 1:5.</t>
  </si>
  <si>
    <t>130803</t>
  </si>
  <si>
    <t>تهیه و نصـب قطعات بتنی پیش ساخته با عیار 300 کیلو سیمان در متر مکعـب، برای دال روی کانالها، درپوش چاهها و قناتها و موارد مشابه.</t>
  </si>
  <si>
    <t>130804</t>
  </si>
  <si>
    <t>تهیه و نصـب قطعات بتنی پیش ساخته با عیار 350 کیلو سیمان در متر مکعب و حجم تا 0/21 متر مکعب برای مسلح کردن خاک.</t>
  </si>
  <si>
    <t>130805</t>
  </si>
  <si>
    <t>تهیه و نصـب قطعات بتنی پیش ساخته باعیار 350 کیلو سیمان در متر مکعب و حجم بیش از 0/21 تا 0/60 متر مکعب برای مسلح کردن خاک.</t>
  </si>
  <si>
    <t>130806</t>
  </si>
  <si>
    <t>تهیه و نصب بتن‌های پیش ساخته پرسی (جدول) با سطح مقطع تا 0/03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</si>
  <si>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130807</t>
  </si>
  <si>
    <t>تهیه و نصب بتن‌های پیش ساخته پرسی (جدول) با سطح مقطع بیش از 0/03 تا 0/06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</si>
  <si>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130808</t>
  </si>
  <si>
    <t>تهیه و نصب بتن‌های پیش ساخته پرسی (جدول) با سطح مقطع بیش از 0/06 تا 0/09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</si>
  <si>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130809</t>
  </si>
  <si>
    <t>تهیه و نصب بتن‌های پیش ساخته پرسی (جدول) با سطح مقطع بیش از 0/09 تا 0/12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</si>
  <si>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130810</t>
  </si>
  <si>
    <t>تهیه و نصب بتن‌های پیش ساخته پرسی (جدول) با سطح مقطع بیش از 0/12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</si>
  <si>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130811</t>
  </si>
  <si>
    <t>اضافه بها به ردیف‌های تهیه و نصب جدول‌های بتنی پیش ساخته پرسی ماشینی هرگاه بعد هم راستای قطعات بتنی با مسیر جدول‌گذاری کمتر از نیم متر باشد، به ازای هر 10 سانتی‌متر (کسر 10 سانتی‌متر به تناسب محاسبه می‌شود.</t>
  </si>
  <si>
    <t>130812</t>
  </si>
  <si>
    <t>کسر بها به ردیف‌های تهیه و نصب جدول‌های بتنی پیش ساخته پرسی ماشینی هرگاه بعد هم راستای قطعات بتنی با مسیر جدول‌گذاری بیشتر از نیم متر باشد، به ازای هر 10 سانتی‌متر (کسر 10 سانتی‌متر به تناسب محاسبه می‌شود.</t>
  </si>
  <si>
    <t>130813</t>
  </si>
  <si>
    <t>تهیه و جاگذاری بلوکهای حفاظ (گارد بلوک)، با بتن به عیار250 کیلو گرم سیمان در متر مکعـب بتن.</t>
  </si>
  <si>
    <t>130901</t>
  </si>
  <si>
    <t>تهیه و نصـب بلوکهای بتنی جدا کننده ترافیک (نیوجرسی باریر)، با بتن به عیار 250 کیلو گرم سیمان در متر مکعـب بتن.</t>
  </si>
  <si>
    <t>131001</t>
  </si>
  <si>
    <t>تهیه و نصب لوله سیمانی به قطر داخلی 10 سانتی‌متر، با بتن به عیار 300 کیلو سیمان در متر مکعـب بتن.</t>
  </si>
  <si>
    <t>131101</t>
  </si>
  <si>
    <t>تهیه و نصـب لوله سیمانی به قطر داخلی 15 سانتی‌متر، با بتن به عیار 300 کیلو سیمان درمتر مکعـب بتن.</t>
  </si>
  <si>
    <t>131102</t>
  </si>
  <si>
    <t>تهیه و نصـب لوله سیمانی به قطر داخلی 20 سانتی‌متر، با بتن به عیار 300 کیلو سیمان در مترمکعـب بتن.</t>
  </si>
  <si>
    <t>131103</t>
  </si>
  <si>
    <t>تهیه و نصـب لوله سیمانی به قطر داخلی 25 سانتی‌متر، با بتن به عیار 300 کیلو سیمان در متر مکعـب بتن.</t>
  </si>
  <si>
    <t>131104</t>
  </si>
  <si>
    <t>تهیه و نصـب لوله بتنی به قطر داخلی 30 سانتی‌متر، با بتن به عیار 300 کیلو سیمان در متر مکعـب بتن.</t>
  </si>
  <si>
    <t>131105</t>
  </si>
  <si>
    <t>تهیه و نصـب لوله بتنی به قطر داخلی 40 سانتی‌متر، با بتن به عیار 300 کیلو سیمان در متر مکعـب بتن.</t>
  </si>
  <si>
    <t>131106</t>
  </si>
  <si>
    <t>تهیه و نصـب لوله بتنی به قطر داخلی 50 سانتی‌متر، با بتن به عیار300 کیلو سیمان در متر مکعـب بتن.</t>
  </si>
  <si>
    <t>131107</t>
  </si>
  <si>
    <t>تهیه و نصـب لوله بتنی مسلح به قطر داخلی 60 سانتی‌متر و ضخامـت جدار 8 سانتی‌متر، بابتن به عیار 350 کیلو سیمان در متر مکعـب بتن.</t>
  </si>
  <si>
    <t>131108</t>
  </si>
  <si>
    <t>تهیه و نصـب لوله بتنی مسلح به قطر داخلی 80 سانتی‌متر و ضخامـت جدار10 سانتی‌متر، با بتن به عیار 350 کیلو سیمان در مترمکعـب بتن.</t>
  </si>
  <si>
    <t>131109</t>
  </si>
  <si>
    <t>تهیه و نصـب لوله بتنی مسلح به قطر داخلی یک متر و ضخامـت جدار 12 سانتی‌متر، با بتن به عیار 350 کیلو سیمان در متر مکعـب بتن.</t>
  </si>
  <si>
    <t>131110</t>
  </si>
  <si>
    <t>تهیه و نصـب کولهای بتنی مسلح پیش ساخته متشکل ازسه قطعه در هر عمق، به منظور تحکیم قناتها با بتن به‌عیار 350 کیلو سیمان در مترمکعـب بتن، به انضمام پرکردن پشـت کول.</t>
  </si>
  <si>
    <t>131201</t>
  </si>
  <si>
    <t>131301</t>
  </si>
  <si>
    <t>تهیه و نصب قطعات پیش‌ساخته بتنی (سگمنت) برای نصب در تونل‌های حفاری شده با دستگاه TBM.</t>
  </si>
  <si>
    <t>131401</t>
  </si>
  <si>
    <t>131501</t>
  </si>
  <si>
    <t>131502</t>
  </si>
  <si>
    <t>131503</t>
  </si>
  <si>
    <t>قطعه</t>
  </si>
  <si>
    <t>تهیه تمامی مصالح و ساخت تراورس بتنی پیش‌تنیده 70B تیپ وسلو، بارگیری، حمل تا یک کیلومتر، تخلیه و دپو در کارگاه مونتاژ خط.</t>
  </si>
  <si>
    <t>131601</t>
  </si>
  <si>
    <t>تهیه تمامی مصالح و ساخت تراورس بتنی دیبلوک پیش‌تنیده 70B تیپ وسلو، برای استفاده در خطوط اسلب‌تراک، بارگیری، حمل تا یک کیلومتر، تخلیه و دپو در کارگاه مونتاژ خط.</t>
  </si>
  <si>
    <t>131602</t>
  </si>
  <si>
    <t xml:space="preserve"> فصل  چهاردهم  . زير اساس ، اساس  و بالاست</t>
  </si>
  <si>
    <t>140101</t>
  </si>
  <si>
    <t>140102</t>
  </si>
  <si>
    <t>140103</t>
  </si>
  <si>
    <t>تهیه مصالح اساس ازمصالح رودخانه ای، بارگیری و حمل تا فاصله یک کیلومتری معدن و باراندازی در محل مصرف، وقتی که دانه بندی صفر تا 50 میلی‌متر باشد و حداقل 75 درصد مصالح مانده روی الـک نمره 4 در دو جبهه شکسته شود.</t>
  </si>
  <si>
    <t>140401</t>
  </si>
  <si>
    <t>تهیه مصالح اساس از مصالح رودخانه ای، بارگیری و حمل تا فاصله یک کیلومتری معدن و باراندازی در محل مصرف، وقتی که دانه بندی صفر تا 38 میلی‌متر باشد و حداقل 75 درصد مصالح مانده روی الـک نمره 4 در دو جبهه شکسته شود.</t>
  </si>
  <si>
    <t>140402</t>
  </si>
  <si>
    <t>تهیه مصالح اساس از مصالح رودخانه ای، بارگیری و حمل تا فاصله یک کیلومتری معدن و باراندازی در محل مصرف، وقتی که دانه بندی صفر تا 25 میلی‌متر باشد و حداقل 75 درصد مصالح مانده روی الک نمره 4 در دو جبهه شکسته شود.</t>
  </si>
  <si>
    <t>140403</t>
  </si>
  <si>
    <t>تهیه مصالح اساس ازسنـگ کوهی بارگیری و حمل تا فاصله یک کیلومتری معدن و باراندازی در محل مصرف، وقتی که دانه بندی صفر تا 50 میلی‌متر باشد، و 100 درصد مصالح مانده روی الک نمره 4 در دو جبهه شکسته شود.</t>
  </si>
  <si>
    <t>140601</t>
  </si>
  <si>
    <t>تهیه مصالح اساس ازسنـگ کوهی بارگیری و حمل تا فاصله یک کیلومتری معدن و باراندازی در محل مصرف، وقتی که دانه بندی صفر تا 38 میلی‌متر باشد، و 100 درصد مصالح مانده روی الک نمره 4 در دو جبهه شکسته شود.</t>
  </si>
  <si>
    <t>140602</t>
  </si>
  <si>
    <t>تهیه مصالح اساس از سنـگ کوهی بارگیری و حمل تا فاصله یک کیلو متری معدن و باراندازی در محل مصرف، وقتی که دانه بندی صفر تا 25 میلی‌متر باشد، و 100 درصد مصالح مانده روی الک نمره 4 در دو جبهه شکسته شود.</t>
  </si>
  <si>
    <t>140603</t>
  </si>
  <si>
    <t>پخـش، آب پاشی، تسطیح و کوبیدن قشر زیر اساس به ضخامـت تا 15 سانتی‌متر با حداقل 100 درصد تراکم، به روش آشتو اصلاحی.</t>
  </si>
  <si>
    <t>140701</t>
  </si>
  <si>
    <t>پخـش، آب پاشی، تسطیح و کوبیدن قشر زیراساس به ضخامـت بیشتر از 15 سانتی‌متر با حداقل 100 درصد تراکم، به روش آشتو اصلاحی.</t>
  </si>
  <si>
    <t>140702</t>
  </si>
  <si>
    <t>رطوبت دهی، پخـش با فینیشر و کوبیدن قشر اساس به ضخامـت تا 10 سانتی‌متر با حداقل 100 درصد تراکم، به روش آشتو اصلاحی.</t>
  </si>
  <si>
    <t>140703</t>
  </si>
  <si>
    <t>رطوبت دهی، پخـش با فینیشر  و کوبیدن قشر اساس به ضخامـت بیش از 10 تا 15 سانتی‌متر با حداقل 100 درصد تراکم، به روش آشتو اصلاحی.</t>
  </si>
  <si>
    <t>140704</t>
  </si>
  <si>
    <t>کسربها به ردیف 140703 و 140704 چنانچه از گریدر به جای فینیشر استفاده شود.</t>
  </si>
  <si>
    <t>140705</t>
  </si>
  <si>
    <t>اضافه‌بها به ردیف‌های 140701 تا 140704، بابـت سختی اجرای زیر اساس و اساس در شانه سازی‌های به عرض تا 2 متر.</t>
  </si>
  <si>
    <t>140801</t>
  </si>
  <si>
    <t>تنظیم وآماده سازی سطح نهایی اساس سنگی به منظور اجرای آسفالـت سطحی.</t>
  </si>
  <si>
    <t>140901</t>
  </si>
  <si>
    <t>تهیه مصالح رودخانه ای (تونان)، برای روسازی راههای انحرافی، بارگیری و حمل تا فاصله یک کیلومتر، و باراندازی و پخـش ان روی راه.</t>
  </si>
  <si>
    <t>141001</t>
  </si>
  <si>
    <t>تهیه مصالح رودخانه ای (تونان)، برای تحکیم بستر راه یا اجرای قشر تقویتی در زیرسازی راه، بارگیری و حمل تا فاصله یک کیلو متر، و باراندازی.</t>
  </si>
  <si>
    <t>141002</t>
  </si>
  <si>
    <t>تثبیت  و تقویت زیرسازی راه و سطوح پروازی فرودگاه‌ها، به وسیله اختلاط خاک یا مصالح بستر با آهـک شکفته به ضخامـت 15 سانتی‌متر، با عیار 50 کیلوگرم آهـک در متر مکعـب مصالح تثبیت شده، شامل کندن زمین، تهیه و حمل آهک، سرند کردن، پخـش و اختلاط، آب پاشی و کوبیدن با تراکم ٩٠ درصد.</t>
  </si>
  <si>
    <t>141101</t>
  </si>
  <si>
    <t>تثبیت و تقویت زیرسازی راه و سطوح پروازی فرودگاه‌ها، به وسیله اختلاط خاک یا مصالح بستر با آهـک شکفته به ضخامـت 15 سانتی‌متر، با عیار 50 کیلوگرم آهـک در مترمکعـب مصالح تثبیت شده، شامل کندن زمین، تهیه و حمل آهـک، سرندکردن، پخـش و اختلاط، آب پاشی و کوبیدن با تراکم ٩۵ درصد.</t>
  </si>
  <si>
    <t>141102</t>
  </si>
  <si>
    <t>تثبیت و تقویت زیرسازی و زیراساس راه و سطوح پروازی فرودگاه‌ها، به وسیله اختلاط خاک یا مصالح بستر با آهـک شکفته به ضخامـت 15 سانتی‌متر، با عیار 50 کیلوگرم آهـک در مترمکعـب مصالح تثبیت شده، شامل کندن زمین، تهیه و حمل آهـک، سرندکردن، پخـش و اختلاط، آب پاشی و کوبیدن با تراکم ١٠٠ درصد.</t>
  </si>
  <si>
    <t>141103</t>
  </si>
  <si>
    <t>اضافه‌بها به ردیفهای 141101 تا 141103، به ازای هر 50 کیلوگرم آهـک اضافی. کسر 50 کیلوگرم به تناسب محاسبه میشود.</t>
  </si>
  <si>
    <t>141104</t>
  </si>
  <si>
    <t>تثبیت زیرسازی و روسازی راه و سطوح پروازی فرودگاه‌ها به وسیله اختلاط خاک یا مصالح بستر با سیمان پرتلند معمولی به ضخامت 15 سانتی‌متر و با عیار 50 کیلوگرم سیمان در متر مکعب مصالح تثبیت شده، شامل کندن زمین، تهیه و حمل سیمان، پخش و اختلاط، آب پاشی و کوبیدن با</t>
  </si>
  <si>
    <t>141201</t>
  </si>
  <si>
    <t>اضافه‌بها به ردیف 141201، به ازای هر 50 کیلوگرم سیمان اضافی. کسر 50 کیلوگرم به تناسب محاسبه میشود.</t>
  </si>
  <si>
    <t>141202</t>
  </si>
  <si>
    <t>تثبیت زیرسازی و روسازی راه و سطوح پروازی فرودگاه‌ها به وسیله اختلاط مصالح بستر با قیر محلول به ضخامت 15 سانتی‌متر و با عیار 50 کیلوگرم قیر در متر مکعب مصالح تثبیت شده، شامل کندن زمین، تهیه و حمل قیر، پخش و اختلاط، هوا دهی و کوبیدن.</t>
  </si>
  <si>
    <t>141301</t>
  </si>
  <si>
    <t>اضافه‌بها به ردیف 141301، به ازای هر50 کیلوگرم قیر محلول اضافی. کسر 50 کیلوگرم به تناسب محاسبه میشود.</t>
  </si>
  <si>
    <t>141302</t>
  </si>
  <si>
    <t>اضافه‌بها به ردیف 141101 تا 141103 و 141201 و 141301، چنانچه ضخامت لایه تقویت شده کمتر از 15 سانتی‌متر باشد.</t>
  </si>
  <si>
    <t>141401</t>
  </si>
  <si>
    <t>کسر بها به ردیف 141101 تا 141103 و 141201 و 141301، چنانچه ضخامت لایه تقویت شده بیشتر از 15 سانتی‌متر باشد.</t>
  </si>
  <si>
    <t>141402</t>
  </si>
  <si>
    <t>اضافه‌بها به ردیفهای 141101 تا 141103، 141201 و 141301 در صورتی که از خاک قرضه استفاده شود.</t>
  </si>
  <si>
    <t>141501</t>
  </si>
  <si>
    <t>تهیه بالاسـت از سنـگ کوهی، با دانه بندی 20 تا60 میلی‌متر، بارگیری و حمل تا فاصله یک کیلومتری معدن و باراندازی و دپو در محلهای تعیین شده به انضمام رگلاژ و پروفیله کردن به شکل هندسی.</t>
  </si>
  <si>
    <t>141601</t>
  </si>
  <si>
    <t>تهیه بالاسـت از سنـگ کوهی، با دانه بندی 20 تا60 میلی‌متر، بارگیری و حمل تا فاصله یک کیلومتری معدن، باراندازی روی خط، پخـش و پروفیله کردن آن.</t>
  </si>
  <si>
    <t>141602</t>
  </si>
  <si>
    <t>تهیه بالاسـت از سنـگ قلوه رودخانه ای، با دانه بندی 20 تا60 میلی‌متر، بارگیری و حمل تا فاصله یک کیلومتری معدن، باراندازی و دپو در محلهای تعیین شده به انضمام رگلاژ و پروفیله کردن به شکل هندسی.</t>
  </si>
  <si>
    <t>141701</t>
  </si>
  <si>
    <t>تهیه بالاسـت از سنـگ قلوه رودخانه ای، بادانه بندی 20 تا 60 میلی‌متر، بارگیری و حمل تا فاصله یک کیلومتری معدن، باراندازی روی خط، پخـش و پروفیله کردن آن.</t>
  </si>
  <si>
    <t>141702</t>
  </si>
  <si>
    <t>حمل مصالح (طبق مقدمه) در راه های آسفالتی ، بیش از یک کیلومتر تا 10 کیلومتر</t>
  </si>
  <si>
    <t>141901</t>
  </si>
  <si>
    <t>141902</t>
  </si>
  <si>
    <t>حمل مصالح (طبق مقدمه فصل) در راه‌های آسفالتی، بیش از 30 کیلومتر تا 50 کیلومتر.</t>
  </si>
  <si>
    <t>141903</t>
  </si>
  <si>
    <t>حمل بالاست و یا آهک در راه‌های آسفالتی، بیش از 50 کیلومتر.</t>
  </si>
  <si>
    <t>141904</t>
  </si>
  <si>
    <t xml:space="preserve"> فصل  پانزدهم  . آسفالت</t>
  </si>
  <si>
    <t>تهیه مصالح و اجرای اندود نفوذی (پریمکت) با قیر محلول.</t>
  </si>
  <si>
    <t>150101</t>
  </si>
  <si>
    <t>تهیه مصالح و اجرای اندود با قیر امولسیون کاتیونیک CSS با حداقل قیر باقیمانده 57 درصد در آزمایش تقطیر.</t>
  </si>
  <si>
    <t>150102</t>
  </si>
  <si>
    <t>تهیه مصالح و اجرای اندود با قیر امولسیون کاتیونیک CRS با حداقل قیر باقیمانده 60 درصد در آزمایش تقطیر.</t>
  </si>
  <si>
    <t>150103</t>
  </si>
  <si>
    <t>تهیه مصالح و اجرای اندود با قیر امولسیون کاتیونیک CMS با حداقل قیر باقیمانده 65 درصد در آزمایش تقطیر.</t>
  </si>
  <si>
    <t>150104</t>
  </si>
  <si>
    <t>تهیه مصالح و اجرای اندود با قیر امولسیون آنیونیک SS با حداقل قیر باقیمانده 57 درصد در آزمایش تقطیر.</t>
  </si>
  <si>
    <t>150105</t>
  </si>
  <si>
    <t>تهیه مصالح و اجرای اندود با قیر امولسیون آنیونیک RS با حداقل قیر باقیمانده 55 درصد در آزمایش تقطیر.</t>
  </si>
  <si>
    <t>150106</t>
  </si>
  <si>
    <t>تهیه مصالح و اجرای اندود با قیر امولسیون آنیونیک MS با حداقل قیر باقیمانده 55 درصد در آزمایش تقطیر.</t>
  </si>
  <si>
    <t>150107</t>
  </si>
  <si>
    <t>تهیه مصالح و اجرای اندود قیر، برای انجام آسفالت سطحی با قیر محلول.</t>
  </si>
  <si>
    <t>150201</t>
  </si>
  <si>
    <t>تهیه مصالح و اجرای آسفالت سطحی با سنـگ شکسته از مصالح رودخانه‌ای، در دو لایه، هرگاه دانه بندی مصالح از نوع 2 و 4 مشخصات باشد.</t>
  </si>
  <si>
    <t>150401</t>
  </si>
  <si>
    <t>تهیه مصالح و اجرای آسفالت سطحی با سنگ شکسته از مصالح رودخانه‌ای، در دو لایه، هرگاه دانه بندی مصالح از نوع 1 و 3 مشخصات باشد.</t>
  </si>
  <si>
    <t>150402</t>
  </si>
  <si>
    <t>تهیه مصالح سنگی و اجرای آسفالت سطحی با سنـگ شکسته از مصالح رودخانه‌ای، در یک لایه، هرگاه دانه بندی مصالح از نوع 4 مشخصات باشد.</t>
  </si>
  <si>
    <t>150403</t>
  </si>
  <si>
    <t>تهیه مصالح سنگی و اجرای آسفالت سطحی با سنگ شکسته از مصالح رودخانه‌ای، در یک لایه، هرگاه دانه بندی مصالح از نوع 5 مشخصات باشد.</t>
  </si>
  <si>
    <t>150404</t>
  </si>
  <si>
    <t>تهیه و اجرای آسفالت سرد مخلوط در محل (ردمیکس) با سنگ شکسته از مصالح رودخانه‌ای، هرگاه مصالح با دانه بندی پیوسته صفر تا 19 میلی‌متر باشد، به ازای هر سانتی‌متر ضخامت آسفالت.</t>
  </si>
  <si>
    <t>150501</t>
  </si>
  <si>
    <t>تهیه و اجرای آسفالـت سرد مخلوط در محل (ردمیکس) با سنگ شکسته از مصالح رودخانه‌ای، هرگاه مصالح بادانه بندی پیوسته صفر تا 25 میلی‌متر باشد، به ازای هر سانتی‌متر ضخامت آسفالت.</t>
  </si>
  <si>
    <t>150502</t>
  </si>
  <si>
    <t>اضافه‌بها به ردیف‌های 150501 و 150502 هرگاه آسفالت سرد با فینیشر اجرا شود.</t>
  </si>
  <si>
    <t>150503</t>
  </si>
  <si>
    <t>تهیه و اجرای بتن آسفالتی با سنگ شکسته از مصالح رودخانه‌ای، برای قشر اساس قیری، هرگاه دانه بندی مصالح صفر تا 37/5 میلی‌متر باشد، به ازای هر سانتی‌متر ضخامت آسفالت.</t>
  </si>
  <si>
    <t>150601</t>
  </si>
  <si>
    <t>تهیه و اجرای بتن آسفالتی با سنگ شکسته از مصالح رودخانه‌ای، برای قشر اساس قیری، هرگاه دانه بندی مصالح صفر تا 25 میلی‌متر باشد، به ازای هر سانتی‌متر ضخامت آسفالت.</t>
  </si>
  <si>
    <t>150602</t>
  </si>
  <si>
    <t>تهیه و اجرای بتن آسفالتی با سنگ شکسته از مصالح رودخانه‌ای و قیر مناسب از رده عملکردی (PG)، برای قشر آستر (بیندر)، هرگاه دانه بندی مصالح صفر تا 25 میلی‌متر باشد، به ازای هر سانتی‌متر ضخامت آسفالت.</t>
  </si>
  <si>
    <t>150603</t>
  </si>
  <si>
    <t>تهیه و اجرای بتن آسفالتی با سنگ شکسته از مصالح رودخانه‌ای﻿﻿ و قیر مناسب از رده عملکردی (PG)، برای قشر آستر (بیندر)، هرگاه دانه بندی مصالح صفر تا 19 میلی‌متر باشد، به ازای هر سانتی‌متر ضخامت آسفالت.</t>
  </si>
  <si>
    <t>150604</t>
  </si>
  <si>
    <t>تهیه و اجرای بتن آسفالتی با سنگ شکسته از مصالح رودخانه‌ای و قیر مناسب از رده عملکردی (PG)، برای قشر رویه (توپکا)، هرگاه دانه بندی مصالح صفر تا 19 میلی‌متر باشد، به ازای هر سانتی‌متر ضخامت آسفالت.</t>
  </si>
  <si>
    <t>150605</t>
  </si>
  <si>
    <t>تهیه و اجرای بتن آسفالتی با سنگ شکسته از مصالح رودخانه‌ای و قیر مناسب از رده عملکردی (PG)، برای قشر رویه (توپکا)، هرگاه دانه بندی مصالح صفر تا 12/5 میلی‌متر باشد، به ازای هر سانتی‌متر ضخامت آسفالت.</t>
  </si>
  <si>
    <t>150606</t>
  </si>
  <si>
    <t>تهیه تمام مصالح و قیر مناسب از رده عملکردی (PG) و اجرای آسفالت ماستیک سنگدانه‌ای SMA به ازای هر یک سانتی‌متر ضخامت.</t>
  </si>
  <si>
    <t>150608</t>
  </si>
  <si>
    <t>اضافه‌بها به ردیف‌های 150603 الی 150606 و 150608 چنانچه در تولید قیر خالص استفاده شده از مواد افزودنی استفاده شده باشد، به ازای هر سانتی‌متر ضخامت آسفالت.</t>
  </si>
  <si>
    <t>150609</t>
  </si>
  <si>
    <t>اضافه‌بها به ردیف‌های 150603 تا 150606 چنانچه در تولید بتن آسفالتی از الیاف مرکب آرامید-پلی‌الیفین استفاده شده باشد، به ازای هر سانتی‌متر ضخامت آسفالت</t>
  </si>
  <si>
    <t>150611</t>
  </si>
  <si>
    <t>تهیه و اجرای ماسه آسفالتی از مصالح رودخانه‌ای به ازای هر سانتی‌متر ضخامت آسفالت.</t>
  </si>
  <si>
    <t>150612</t>
  </si>
  <si>
    <t>تهیه، حمل و افزودن پودر لاستیک (تولید داخل) با سایز 0 تا 40 میکرون و افزودنی شیمیایی مربوطه به قیر مصرفی.</t>
  </si>
  <si>
    <t>150613</t>
  </si>
  <si>
    <t>اضافه‌بها به ردیف‌های 150401 تا 150404، هرگاه از مصالح سنگ کوهی به جای مصالح رودخانه‌ای استفاده شود.</t>
  </si>
  <si>
    <t>150701</t>
  </si>
  <si>
    <t>اضافه‌بها به ردیف‌های 150501، 150502، 150601 تا 150606، 150608 و 150612، هرگاه از مصالح سنگ کوهی به جای مصالح رودخانه‌ای استفاده شود.</t>
  </si>
  <si>
    <t>150702</t>
  </si>
  <si>
    <t>اضافه‌بها به ردیف‌های 150501، 150502، 150601 تا 150606، 150608 و 150612 بابت اضافه هر 0/1 کیلوگرم قیر مصرفی در هر مترمربع آسفالت، به ازای هر سانتی‌متر ضخامت. (کسر 0/1 کیلوگرم به تناسب محاسبه میشود).</t>
  </si>
  <si>
    <t>150801</t>
  </si>
  <si>
    <t>کسر بها به ردیف‌های 150501، 150502، 150601 تا 150606، 150608 و 150612 بابت کسر هر 0/1 کیلوگرم قیر مصرفی در هر مترمربع آسفالت، به ازای هر سانتی‌متر ضخامت. (کسر 0/1 کیلوگرم به تناسب محاسبه میشود).</t>
  </si>
  <si>
    <t>150802</t>
  </si>
  <si>
    <t>150803</t>
  </si>
  <si>
    <t>کسربها به ردیف‌های شماره 150601 تا 150606، 150608 و 150612 چنانچه مصالح ریزدانه آسفالت مطابق بند 25 مقدمه فصل تفکیک نشده و یا صورتجلسه مربوطه تنظیم نشود.</t>
  </si>
  <si>
    <t>150804</t>
  </si>
  <si>
    <t>تهیه فیلر از سیمان و اضافه نمودن آن به مصالح آسفالت در کارخانه.</t>
  </si>
  <si>
    <t>150901</t>
  </si>
  <si>
    <t>تهیه فیلر از پودر آهک شکفته و اضافه نمودن آن به مصالح آسفالت در کارخانه.</t>
  </si>
  <si>
    <t>150902</t>
  </si>
  <si>
    <t>بازیافت آسفالت تراشیده شده با دستگاه بازیافت سرد، شامل جمع‌آوری آسفالت کنده شده و خرد کردن کلوخه‌ها و مخلوط کردن آن با مواد اضافی مانند قیر امولسیون، سیمان، آهک و سنگ‌دانه جدید به صورت شکسته بدون محاسبه مواد اضافی و نیز پخش با فینیشر و کوبیدن آن به ازای هر سانتی متر ضخامت آسفالت.</t>
  </si>
  <si>
    <t>151001</t>
  </si>
  <si>
    <t>بازیافت آسفالت با دستگاه بازیافت سرد، شامل تراش، خرد کردن کلوخه‌ها و مخلوط کردن آن با مواد اضافی مانند کف قیر، سیمان و آهک بدون محاسبه مواد اضافی و نیز پخش و کوبیدن آن به ازی هر سانتی‌متر ضخامت آسفالت.</t>
  </si>
  <si>
    <t>151002</t>
  </si>
  <si>
    <t>برداشت مصالح زیر آسفالت با دستگاه بازیافت سرد و آغشتن آن با 0/9 کیلوگرم قیر که به صورت کف درآمده، برای هر متر مربع به ضخامت یک سانتی‌متر بدون محاسبه مواد اضافی دیگر و پخش و کوبیدن.</t>
  </si>
  <si>
    <t>151003</t>
  </si>
  <si>
    <t>اضافه‌بها به ردیف‌های 151001 تا 151003 به ازای هر کیلوگرم سیمان که به مخلوط آسفالت بازیافت اضافه شود.</t>
  </si>
  <si>
    <t>151004</t>
  </si>
  <si>
    <t>اضافه‌بها به ردیف‌های 151001 تا 151003 به ازای هر کیلوگرم آهک شکفته که به مخلوط آسفالت بازیافت اضافه شود.</t>
  </si>
  <si>
    <t>151005</t>
  </si>
  <si>
    <t>اضافه‌بها به ردیف‌ 151001 به ازای هر کیلوگرم سنگ شکسته که به مخلوط آسفالت بازیافت اضافه شود.</t>
  </si>
  <si>
    <t>151007</t>
  </si>
  <si>
    <t>اضافه‌بها به ردیف‌ 151001 به ازای هر کیلوگرم قیر امولسیون که به مخلوط آسفالت بازیافت اضافه شود.</t>
  </si>
  <si>
    <t>151008</t>
  </si>
  <si>
    <t>اضافه‌بها به ردیف‌ 151002 به ازای هر کیلوگرم قیر که به صورت کف قیر درآمده و به مخلوط آسفالت بازیافت اضافه شود.</t>
  </si>
  <si>
    <t>151009</t>
  </si>
  <si>
    <t>اضافه‌بها به ردیف‌ 151003 به ازای هر 0/1 کیلوگرم قیر که به صورت کف قیر درآمده و علاوه بر 0/9 کیلوگرم در هر مترمربع به ضخامت یک سانتی‌متر مصالح زیرسازی مصرف شود.</t>
  </si>
  <si>
    <t>151010</t>
  </si>
  <si>
    <t>کسر بها به ردیف‌ 151003 به ازای هر 0/1 کیلوگرم قیر که به صورت کف قیر درآمده و کمتر از 0/9 کیلوگرم در هر مترمربع به ضخامت یک سانتی‌متر در مصالح زیرسازی مصرف شود.</t>
  </si>
  <si>
    <t>151011</t>
  </si>
  <si>
    <t>بازیافت گرم درجای آسفالت به ازای هر یک سانتی‌متر ضخامت.</t>
  </si>
  <si>
    <t>151101</t>
  </si>
  <si>
    <t>حمل مصالح (طبق مقدمه فصل) در راه‌های آسفالتی، بیش از یک کیلومتر تا 10 کیلومتر.</t>
  </si>
  <si>
    <t>151201</t>
  </si>
  <si>
    <t>151202</t>
  </si>
  <si>
    <t>151203</t>
  </si>
  <si>
    <t xml:space="preserve"> فصل  شانزدهم  . عايق كاري</t>
  </si>
  <si>
    <t>عایق کاری رطوبتی با یک قشر اندود قیری.</t>
  </si>
  <si>
    <t>160101</t>
  </si>
  <si>
    <t>عایق کاری رطوبتی با دو قشر اندود قیری و یک لایه گونی.</t>
  </si>
  <si>
    <t>160102</t>
  </si>
  <si>
    <t>عایق کاری رطوبتی با سه قشر اندود قیری و دولایه گونی.</t>
  </si>
  <si>
    <t>160103</t>
  </si>
  <si>
    <t xml:space="preserve"> فصل  هفدهم  . تأسيسات  تونل ها، پل ها، نقاط  مه گير و سطوح  پروازي</t>
  </si>
  <si>
    <t>تهیه وسایل و اجرای عملیات تهویه تونل‌ها برای دوره ساختمان.</t>
  </si>
  <si>
    <t>170101</t>
  </si>
  <si>
    <t>تهیه و نصب وسایل لازم و تامین روشنایی تونل‌ها برای دوره ساختمان.</t>
  </si>
  <si>
    <t>170201</t>
  </si>
  <si>
    <t>کسر بها به ردیف 170201 در صورتیکه مقطع نهایی تونل کمتر از 25 مترمربع باشد.</t>
  </si>
  <si>
    <t>170202</t>
  </si>
  <si>
    <t>اضافه‌بها به ردیف‌های تهویه و روشنایی درتونل هرگاه فاصله از نزدیکترین دهانه دسترسی بیش از 250 متر باشد، به ازای هر250 متر. برای 250 متر دوم یکبار، 250 متر سوم دوبار، و به همین ترتیب برای طول‌های بیشتر.</t>
  </si>
  <si>
    <t>170301</t>
  </si>
  <si>
    <t xml:space="preserve"> فصل  هجدهم  . ساختمان ها، علايم  و تجهيزات  ايمني</t>
  </si>
  <si>
    <t>دستگاه</t>
  </si>
  <si>
    <t>تهیه مصالح و اجرای ساختمان راهدارخانه.</t>
  </si>
  <si>
    <t>180101</t>
  </si>
  <si>
    <t>تهیه مصالح و اجرای ساختمان بین راه.</t>
  </si>
  <si>
    <t>180102</t>
  </si>
  <si>
    <t>تهیه مصالح و اجرای ساختمان پسـت نگهبانی.</t>
  </si>
  <si>
    <t>180103</t>
  </si>
  <si>
    <t>تهیه و نصـب نوار شبرنـگ.</t>
  </si>
  <si>
    <t>180201</t>
  </si>
  <si>
    <t>تهیه مصالح و رنـگ آمیزی با رنـگ شبرنـگ.</t>
  </si>
  <si>
    <t>180202</t>
  </si>
  <si>
    <t>تهیه مصالح خط کشی منقطع و متناوب به عرض 12 سانتی‌متر، با رنگ گرم ترافیکی همراه باگلاسبید بادوام 18 ماهه.</t>
  </si>
  <si>
    <t>180301</t>
  </si>
  <si>
    <t>تهیه مصالح خط کشی متصل و مداوم به عرض 12 سانتی‌متر، با رنگ گرم ترافیکی همراه با گلاسبید با دوام 18 ماهه.</t>
  </si>
  <si>
    <t>180302</t>
  </si>
  <si>
    <t>اضافه‌بها به ردیف 180301 وقتی عرض رنگ بیشتر از 12 سانتی‌متر و حداکثر 20 سانتی‌متر باشد به ازای هر سانتی‌متر اضافه عرض.</t>
  </si>
  <si>
    <t>180303</t>
  </si>
  <si>
    <t>اضافه‌بها به ردیف 180302 وقتی عرض رنگ بیشتر از 12 سانتی‌متر و حداکثر 20 سانتی‌متر باشد به ازای هر سانتی‌متر اضافه عرض.</t>
  </si>
  <si>
    <t>180304</t>
  </si>
  <si>
    <t>تهیه مصالح خط کشی منقطع و متناوب به عرض بیشتر از 20 سانتی‌متر، با رنگ گرم ترافیکی همراه با گلاسبید با دوام 18 ماهه برحسب سطح رنگ شده.</t>
  </si>
  <si>
    <t>180305</t>
  </si>
  <si>
    <t>تهیه مصالح خط کشی متصل و مداوم به عرض بیشتر از 20 سانتی‌متر، با رنگ گرم ترافیکی همراه با گلاسبید با دوام 18 ماهه برحسب سطح رنگ شده.</t>
  </si>
  <si>
    <t>180306</t>
  </si>
  <si>
    <t>تهیه مصالح وخط کشی منقطع و متناوب به عرض 12 سانتی‌متر، با رنگ گرم ترافیکی به روش اسکرید ساده همراه با گلاسبید با دوام 36 ماهه.</t>
  </si>
  <si>
    <t>180401</t>
  </si>
  <si>
    <t>تهیه مصالح خط کشی متصل و مداوم به عرض 12 سانتی‌متر، با رنگ گرم ترافیکی به روش اسکرید ساده همراه با گلاسبید با دوام 36 ماهه.</t>
  </si>
  <si>
    <t>180402</t>
  </si>
  <si>
    <t>اضافه‌بها به ردیف 180401 وقتی عرض رنگ بیشتر از 12 سانتی‌متر و حداکثر 20 سانتی‌متر باشد به ازای هر سانتی‌متر اضافه عرض.</t>
  </si>
  <si>
    <t>180403</t>
  </si>
  <si>
    <t>اضافه‌بها به ردیف 180402 وقتی عرض رنگ بیشتر از 12 سانتی‌متر و حداکثر 20 سانتی‌متر باشد به ازای هر سانتی‌متر اضافه عرض.</t>
  </si>
  <si>
    <t>180404</t>
  </si>
  <si>
    <t>تهیه مصالح خط کشی نقش‌دار شیاری (پر و خالی) به روش اکستروژن به عرض 15 سانتی‌متر با رنگ گرم ترافیکی همراه با گلاسبید با دوام 36 ماهه.</t>
  </si>
  <si>
    <t>180501</t>
  </si>
  <si>
    <t>اضافه‌بها به ردیف 180501 وقتی عرض رنگ بیشتر از 15 سانتی‌متر و حداکثر تا 20 سانتی‌متر باشد به ازای هر سانتی‌متر اضافه عرض.</t>
  </si>
  <si>
    <t>180502</t>
  </si>
  <si>
    <t>تهیه مصالح خط کشی برجسته (لقمه‌ای) به روش اسکرید یا اکستروژن به عرض 15 سانتی‌متر با رنگ گرم ترافیکی همراه با گلاسبید با دوام 36 ماهه و ضخامت 6000 میکرون.</t>
  </si>
  <si>
    <t>180601</t>
  </si>
  <si>
    <t>اضافه‌بها به ردیف 180601 وقتی عرض رنگ بیشتر از 15 سانتی‌متر و حداکثر 20 سانتی‌متر باشد به ازای هر سانتی‌متر اضافه عرض.</t>
  </si>
  <si>
    <t>180602</t>
  </si>
  <si>
    <t>تهیه مصالح خط کشی برجسته (لقمه‌ای) به روش اسکرید یا اکستروژن به عرض 15 سانتی‌متر با رنگ گرم ترافیکی همراه با گلاسبید با دوام 36 ماهه و ضخامت 4000 میکرون.</t>
  </si>
  <si>
    <t>180603</t>
  </si>
  <si>
    <t>اضافه‌بها به ردیف 180603 وقتی عرض رنگ بیشتر از 15 سانتی‌متر و حداکثر 20 سانتی‌متر باشد به ازای هر سانتی‌متر اضافه عرض.</t>
  </si>
  <si>
    <t>180604</t>
  </si>
  <si>
    <t>تهیه مصالح وخط کشی منقطع و متناوب به عرض 12 سانتی‌متر، با رنگ سرد ترافیکی همراه با گلاسبید با دوام 12 ماهه.</t>
  </si>
  <si>
    <t>180701</t>
  </si>
  <si>
    <t>تهیه مصالح خط کشی متصل و مداوم به عرض 12 سانتی‌متر، با رنگ سرد ترافیکی همراه با گلاسبید با دوام 12 ماهه.</t>
  </si>
  <si>
    <t>180702</t>
  </si>
  <si>
    <t>اضافه‌بها به ردیف 180701 وقتی عرض رنگ بیشتر از 12 سانتی‌متر و حداکثر 20 سانتی‌متر باشد به ازای هر سانتی‌متر اضافه عرض.</t>
  </si>
  <si>
    <t>180703</t>
  </si>
  <si>
    <t>اضافه‌بها به ردیف 180702 وقتی عرض رنگ بیشتر از12 سانتی‌متر و حداکثر 20 سانتی‌متر باشد به ازای هر سانتی‌متر اضافه عرض.</t>
  </si>
  <si>
    <t>180704</t>
  </si>
  <si>
    <t>تهیه مصالح وخط کشی منقطع و متناوب به عرض بیشتر از 20 سانتی‌متر، با رنگ سرد ترافیکی همراه با گلاسبید با دوام 12 ماهه برحسب سطح رنگ شده.</t>
  </si>
  <si>
    <t>180705</t>
  </si>
  <si>
    <t>تهیه مصالح و خط کشی متصل و مداوم به عرض بیشتر از 20 سانتی‌متر، با رنگ سرد ترافیکی همراه با گلاسبید با دوام 12 ماهه برحسب سطح رنگ شده.</t>
  </si>
  <si>
    <t>180706</t>
  </si>
  <si>
    <t>تهیه مصالح و خط کشی نقوش‏، فلش، خط نوشته، ... با رنگ سرد ترافیکی همراه با گلاسبید با دوام 12 ماهه برحسب سطح رنگ شده.</t>
  </si>
  <si>
    <t>180707</t>
  </si>
  <si>
    <t>کسر بها به ردیف‌های خط کشی همراه با گلاسبید، در صورتی که در خط کشی، از گلاسبید استفاده نشود.</t>
  </si>
  <si>
    <t>180708</t>
  </si>
  <si>
    <t>تهیه مصالح ، خط کشی و علامتگذاری سطوح پرواز با رنگهای سرد ترافیکی، بدون مصرف گلاسبید، برحسب سطح رنگ شده.</t>
  </si>
  <si>
    <t>180801</t>
  </si>
  <si>
    <t>تهیه مصالح و اجرای خط کشی با رنگ دوجزئی برپایه رزین آکریلیک با دوام 18 ماهه برحسب سطح رنگ شده.</t>
  </si>
  <si>
    <t>180901</t>
  </si>
  <si>
    <t xml:space="preserve"> فصل  نوزدهم  . متفرقه</t>
  </si>
  <si>
    <t>بریدن درزها در روسازیهای بتنی پـس از بتن ریزی با وسایل و ابزار لازم.</t>
  </si>
  <si>
    <t>190101</t>
  </si>
  <si>
    <t>تهیه مصالح و پرکردن درزهای کف سازیهای بتنی با ماسه آسفالـت بر حسـب حجم درز.</t>
  </si>
  <si>
    <t>190102</t>
  </si>
  <si>
    <t>تهیه مصالح و پرکردن درز های کف سازیهای بتنی با آیرولاستیک و لاستیک متراکم شونده و یا مشابه آنها بر حسـب حجم درز.</t>
  </si>
  <si>
    <t>190103</t>
  </si>
  <si>
    <t>تهیه مصالح و اندود پرایمر و پرکردن درزهای عمیق کف سازیهای بتنی با آئرولاستیک و مواد پرکننده مانند پلاستوفوم، برحسـب حجم درز.</t>
  </si>
  <si>
    <t>190104</t>
  </si>
  <si>
    <t>تهیه و نصب تکیه گاه یا ضربه گیر سازه از مواد الاستومری و بدون لایه مسلح کننده.</t>
  </si>
  <si>
    <t>190203</t>
  </si>
  <si>
    <t>دسيمتر مربع</t>
  </si>
  <si>
    <t>اضافه بها به ردیف 190203 بابت تسلیح با ورق فولادی به ضخامت ده میلی‌متر (تولید کارخانه ای).</t>
  </si>
  <si>
    <t>190204</t>
  </si>
  <si>
    <t>اضافه بها به ردیف 190203 بابت تسلیح با ورق فولادی به ضخامت بیست میلی‌متر (تولید کارخانه ای).</t>
  </si>
  <si>
    <t>190205</t>
  </si>
  <si>
    <t>تهیه و نصب تکیه گاه سازه­ای الاستومری با لایه های الاستومری و  فولادی.</t>
  </si>
  <si>
    <t>190206</t>
  </si>
  <si>
    <t>تهیه و نصب تکیه گاه سازه­ای الاستومری مسلح با امکان اتصال مکانیکی به سازه و بدون ورق اضافی.</t>
  </si>
  <si>
    <t>190207</t>
  </si>
  <si>
    <t>تهیه و نصب تکیه گاه سازه­ای الاستومری مسلح دارای هسته سربی جهت افزایش میرایی.</t>
  </si>
  <si>
    <t>190208</t>
  </si>
  <si>
    <t>تهیه و نصب تکیه گاه سازه­ای مسلح با هسته سربی دارای قابلیت میراگری و اتصال مکانیکی به سازه.</t>
  </si>
  <si>
    <t>190209</t>
  </si>
  <si>
    <t>تهیه و پخـش مواد بیتوپلاستیک در توقـف گاه هواپیما.</t>
  </si>
  <si>
    <t>190301</t>
  </si>
  <si>
    <t>سمباده یا برس زدن (زنـگ زدایی) سطوح فلزی.</t>
  </si>
  <si>
    <t>190401</t>
  </si>
  <si>
    <t>زنـگ زدایی سطوح فلزی به روش ماسه پاشی (سندبلاسـت).</t>
  </si>
  <si>
    <t>190402</t>
  </si>
  <si>
    <t>تهیه مصالح و اجرای یک دسـت ضد زنـگ روی سطوح فلزی.</t>
  </si>
  <si>
    <t>190403</t>
  </si>
  <si>
    <t>تهیه مصالح و اجرای یک دسـت ضد زنـگ و دو دسـت اکلیل روغنی شامل آستر و و رویه روی کارهای فلزی.</t>
  </si>
  <si>
    <t>190404</t>
  </si>
  <si>
    <t>تهیه مصالح و اجرای یک دسـت ضد زنـگ و دو دسـت رنـگ روغنی شامل آستر و رویه روی کارهای فلزی.</t>
  </si>
  <si>
    <t>190405</t>
  </si>
  <si>
    <t>تهیه مصالح و اجرای دو قشرضد زنـگ مناسـب و دو دسـت رنـگ اپکسی شامل آستر و رویه روی کارهای فلزی.</t>
  </si>
  <si>
    <t>190406</t>
  </si>
  <si>
    <t>تهیه و کارگذاری لوله پلاستیکی در ابنیه فنی برای عبور آب.</t>
  </si>
  <si>
    <t>190501</t>
  </si>
  <si>
    <t>تهیه ونصب واتراستاپ به عرض 15 سانتی‌متر از جنس پی وی سی.</t>
  </si>
  <si>
    <t>190502</t>
  </si>
  <si>
    <t>اضافه‌بها به ردیف 190502 برای هر سانتی‌متر اضافه بر 15 سانتی‌متر.</t>
  </si>
  <si>
    <t>190503</t>
  </si>
  <si>
    <t>تهیه و نصب واتراستاپ به عرض 15 سانتی‌متر از جنس لاستیک.</t>
  </si>
  <si>
    <t>190504</t>
  </si>
  <si>
    <t>اضافه‌بها به ردیف 190504 برای هر سانتی‌متر اضافه بر 15 سانتی‌متر.</t>
  </si>
  <si>
    <t>190505</t>
  </si>
  <si>
    <t>تهیه و نصب بالشتک تکیه‌گاهی از جنس کائوچو به ابعاد تقریبی 2×8/5×10 سانتی‌متر.</t>
  </si>
  <si>
    <t>190506</t>
  </si>
  <si>
    <t>تهیه و نصب فوم پلی اورتان دارای سلول باز و با مقطع 4×4 سانتی‌متر.</t>
  </si>
  <si>
    <t>190507</t>
  </si>
  <si>
    <t>تهیه، سوراخ‌کاری و جاگذاری لوله پلاستیکی برای زهکشی.</t>
  </si>
  <si>
    <t>190508</t>
  </si>
  <si>
    <t>تهیه لوازم و انجام عملیات آبکشی داخل تونل‌ها.</t>
  </si>
  <si>
    <t>191101</t>
  </si>
  <si>
    <t>تهیه و نصب لوله جهت هدایت آب پمپاژ شده به بیرون تونل.</t>
  </si>
  <si>
    <t>191102</t>
  </si>
  <si>
    <t>تهیه و نصب درز انبساط الاستومری با میزان جابجایی 50 میلی­‌متر.</t>
  </si>
  <si>
    <t>191201</t>
  </si>
  <si>
    <t>تهیه و نصب درز انبساط الاستومری با میزان جابجایی 80 میلی­‌متر.</t>
  </si>
  <si>
    <t>191202</t>
  </si>
  <si>
    <t>تهیه و نصب درز انبساط الاستومری با میزان جابجایی 110 میلی­‌متر.</t>
  </si>
  <si>
    <t>191203</t>
  </si>
  <si>
    <t>تهیه و نصب درز انبساط الاستومری با میزان جابجایی 150 میلی­‌متر.</t>
  </si>
  <si>
    <t>191204</t>
  </si>
  <si>
    <t>تهیه و نصب درز انبساط الاستومری با میزان جابجایی 220 میلی­‌متر.</t>
  </si>
  <si>
    <t>191205</t>
  </si>
  <si>
    <t>تهیه و نصب درز انبساط الاستومری با میزان جابجایی 320 میلی­‌متر.</t>
  </si>
  <si>
    <t>191206</t>
  </si>
  <si>
    <t xml:space="preserve"> فصل  بيستم  . حمل  و نقل</t>
  </si>
  <si>
    <t>تن كيلومتر</t>
  </si>
  <si>
    <t>حمل آهن الات، سیمان پاکتی نسبـت به مازادبر 30 کیلومتر تا فاصله 75 کیلومتر.</t>
  </si>
  <si>
    <t>200101</t>
  </si>
  <si>
    <t>حمل آهن الات، سیمان پاکتی نسبـت به مازاد بر 75 کیلومتر تا فاصله 150 کیلومتر.</t>
  </si>
  <si>
    <t>200102</t>
  </si>
  <si>
    <t>حمل آهن الات، سیمان پاکتی نسبـت به مازادبر 150 کیلومتر تا فاصله 300 کیلومتر.</t>
  </si>
  <si>
    <t>200103</t>
  </si>
  <si>
    <t>حمل آهن الات، سیمان پاکتی نسبـت به مازادبر300 کیلومتر تا فاصله 450 کیلومتر.</t>
  </si>
  <si>
    <t>200104</t>
  </si>
  <si>
    <t>حمل آهن الات، سیمان پاکتی نسبـت به مازاد بر450 کیلومتر تا فاصله 750 کیلومتر.</t>
  </si>
  <si>
    <t>200105</t>
  </si>
  <si>
    <t>حمل آهن الات، سیمان پاکتی نسبـت به مازادبر750 کیلومتر.</t>
  </si>
  <si>
    <t>200106</t>
  </si>
  <si>
    <t>حمل قیرفله نسبـت به مازاد30 کیلومتر تا فاصله 75 کیلومتر.</t>
  </si>
  <si>
    <t>200201</t>
  </si>
  <si>
    <t>حمل قیرفله نسبـت به مازاد 75 کیلومتر تا فاصله 150 کیلومتر.</t>
  </si>
  <si>
    <t>200202</t>
  </si>
  <si>
    <t>حمل قیرفله نسبـت به مازاد150 کیلومتر تا فاصله 300 کیلومتر.</t>
  </si>
  <si>
    <t>200203</t>
  </si>
  <si>
    <t>حمل قیرفله نسبـت به مازاد 300 کیلومتر تا فاصله 450 کیلومتر.</t>
  </si>
  <si>
    <t>200204</t>
  </si>
  <si>
    <t>حمل قیرفله نسبـت به مازاد450 کیلومتر تا فاصله 750 کیلومتر.</t>
  </si>
  <si>
    <t>200205</t>
  </si>
  <si>
    <t>حمل قیر فله نسبـت به مازاد750 کیلومتر.</t>
  </si>
  <si>
    <t>200206</t>
  </si>
  <si>
    <t>حمل ریلی بالاست تا 500 کیلومتر.</t>
  </si>
  <si>
    <t>200301</t>
  </si>
  <si>
    <t>حمل ریلی بالاست بیش از 500 کیلومتر.</t>
  </si>
  <si>
    <t>200302</t>
  </si>
  <si>
    <t>حمل ریلی خط بسته، ریل، تراورس و سایر ادوات تا 500 کیلومتر.</t>
  </si>
  <si>
    <t>200303</t>
  </si>
  <si>
    <t>حمل ریلی خط بسته، ریل، تراورس و سایر ادوات بیش از 500 کیلومتر.</t>
  </si>
  <si>
    <t>200304</t>
  </si>
  <si>
    <t>تن مایل دریایی</t>
  </si>
  <si>
    <t>حمل دریایی مصالح سنگی، قیر، آهن آلات و سیمان پاکتی تا فاصله 10 مایل دریایی.</t>
  </si>
  <si>
    <t>200401</t>
  </si>
  <si>
    <t>حمل دریایی مصالح سنگی، قیر، آهن آلات و سیمان پاکتی مازاد بر 10 مایل تا فاصله 30 مایل دریایی.</t>
  </si>
  <si>
    <t>200402</t>
  </si>
  <si>
    <t>حمل دریایی مصالح سنگی، قیر، آهن آلات و سیمان پاکتی  مازاد بر 30 مایل تا فاصله 60 مایل دریایی.</t>
  </si>
  <si>
    <t>200403</t>
  </si>
  <si>
    <t>حمل دریایی مصالح سنگی، قیر، آهن آلات و سیمان پاکتی  مازاد بر 60 مایل تا فاصله 90 مایل دریایی.</t>
  </si>
  <si>
    <t>200404</t>
  </si>
  <si>
    <t>حمل دریایی مصالح سنگی، قیر، آهن آلات و سیمان پاکتی  مازاد بر 90 مایل تا فاصله 150 مایل دریایی.</t>
  </si>
  <si>
    <t>200405</t>
  </si>
  <si>
    <t xml:space="preserve"> فصل  بيست  ويكم  . كارهاي  دستمزدي</t>
  </si>
  <si>
    <t>كيلومتر</t>
  </si>
  <si>
    <t>انجام تمام عملیات مورد نیاز نقشه‌برداری برای اجرای روسازی راه‌آهن تازه احداث، بازسازی خط یا بهسازی خطوط راه‌آهن، از جمله میخ‌کوبی، ریل‌نویسی و تهیه جدول‌های نیولمان.</t>
  </si>
  <si>
    <t>210201</t>
  </si>
  <si>
    <t>اضافه‌بها به ردیف 0210201 در بخش‌هایی از مسیر راه‌آهن که دارای قوس‌های افقی کمتر از 400 متر باشد.</t>
  </si>
  <si>
    <t>210202</t>
  </si>
  <si>
    <t>اضافه‌بها به ردیف 0210201 در بخش‌هایی از مسیر راه‌آهن که در داخل تونل واقع شده است.</t>
  </si>
  <si>
    <t>210203</t>
  </si>
  <si>
    <t>فصل  بيست  و دوم  . ريل، سوزن و ملحقات</t>
  </si>
  <si>
    <t>تهیه ریل UIC60 با گرید 900A بارگیری، حمل و تخلیه در کارگاه مونتاژ خط.</t>
  </si>
  <si>
    <t>220101</t>
  </si>
  <si>
    <t>تهیه سوزن UIC60 با شعاع 300 متر و تانژانت 1 به 9، با تراورس بتنی حمل و تخلیه در کارگاه مونتاژ خط.</t>
  </si>
  <si>
    <t>220201</t>
  </si>
  <si>
    <t>تهیه سوزن UIC60 با شعاع 300 متر و تانژانت 1 به 9، با تراورس چوبی حمل و تخلیه در کارگاه مونتاژ خط.</t>
  </si>
  <si>
    <t>220202</t>
  </si>
  <si>
    <t>تهیه سوزن UIC60 با شعاع 190 متر و تانژانت 1 به 9، با تراورس بتنی حمل و تخلیه در کارگاه مونتاژ خط.</t>
  </si>
  <si>
    <t>220203</t>
  </si>
  <si>
    <t>تهیه سوزن UIC60 با شعاع 190 متر و تانژانت 1 به 9، با تراورس چوبی حمل و تخلیه در کارگاه مونتاژ خط.</t>
  </si>
  <si>
    <t>220204</t>
  </si>
  <si>
    <t>تهیه پیچ سیستم پابند فنری وسلو و بسته‌بندی در کارگاه.</t>
  </si>
  <si>
    <t>220301</t>
  </si>
  <si>
    <t>تهیه فنر وسلو 14SKL و بسته‌بندی در کارگاه.</t>
  </si>
  <si>
    <t>220302</t>
  </si>
  <si>
    <t>تهیه گاید پلیت پلاستیکی سیستم پابند وسلو و بسته بندی در کارگاه.</t>
  </si>
  <si>
    <t>220303</t>
  </si>
  <si>
    <t>تهیه پد پلاستیکی سیستم پابند وسلو و بسته‌بندی در کارگاه.</t>
  </si>
  <si>
    <t>220304</t>
  </si>
  <si>
    <t>فصل  بيست  و سوم  . اجراي روسازي راه آهن</t>
  </si>
  <si>
    <t>تهیه خط بسته (کوبلاژ) با سیستم پابند وسلو 14SKL تراورس بتنی و دپو در کنار خط برای استفاده در روسازی خط آهن تازه احداث شده یا بازسازی خط.</t>
  </si>
  <si>
    <t>230101</t>
  </si>
  <si>
    <t>بارگیری بالاست از محل دپو، حمل تا محل پخش و پخش قشر اول بالاست در عرض 3/5 متر و ضخامت 15 سانتی‌متر، با فینیشر. در اجرای روسازی خط آهن تازه احداث شده.</t>
  </si>
  <si>
    <t>230201</t>
  </si>
  <si>
    <t>بارگیری خط بسته، تخلیه و نصب خط به روش منقطع با جرثقیل دروازه‌ای، تنظیم درز و بستن اتصالی. در اجرای روسازی خط آهن تازه احداث شده.</t>
  </si>
  <si>
    <t>230301</t>
  </si>
  <si>
    <t>بارگیری خط بسته، تخلیه و نصب خط به روش منقطع با جرثقیل دروازه‌ای، تنظیم درز و بستن اتصالی، در کارهای بازسازی خط و در طولی از خط که شعاع افقی خط آهن 400 متر یا کمتر باشد.</t>
  </si>
  <si>
    <t>230302</t>
  </si>
  <si>
    <t>بارگیری خط بسته، تخلیه و نصب خط به روش منقطع با جرثقیل دروازه‌ای، تنظیم درز و بستن اتصالی، در کارهای بازسازی و در طولی از خط که شعاع افقی خط آهن بیشتر از 400 متر باشد.</t>
  </si>
  <si>
    <t>230303</t>
  </si>
  <si>
    <t>بارگیری خط بسته، تخلیه و نصب خط به روش منقطع با جرثقیل دروازه‌ای، تنظیم درز و بستن اتصالی، در کارهای بازسازی خط برای طولی که در داخل تونل اجرا شود.</t>
  </si>
  <si>
    <t>230304</t>
  </si>
  <si>
    <t>عملیات بالاست‌ریزی با واگن، تسطیح با خط‌آرا و رلواژ اول و دوم با زیرکوب 08. در اجرای روسازی خط آهن تازه احداث شده.</t>
  </si>
  <si>
    <t>230401</t>
  </si>
  <si>
    <t>عملیات بالاست‌ریزی با واگن، تسطیح با خط‌آرا و رلواژ اول و دوم با زیرکوب 08 در کارهای بازسازی خط و در طولی از خط که شعاع افقی خط آهن 400 متر یا کمتر باشد.</t>
  </si>
  <si>
    <t>230402</t>
  </si>
  <si>
    <t>عملیات بالاست‌ریزی با واگن، تسطیح با خط‌آرا و رلواژ اول و دوم با زیرکوب 08 در کارهای بازسازی خط و در طولی از خط که شعاع افقی خط آهن بیشتر از 400 متر باشد.</t>
  </si>
  <si>
    <t>230403</t>
  </si>
  <si>
    <t>عملیات بالاست‌ریزی با واگن، تسطیح با خط‌آرا و رلواژ اول و دوم با زیرکوب 08 در کارهای بازسازی خط برای طولی که در داخل تونل اجرا شود.</t>
  </si>
  <si>
    <t>230404</t>
  </si>
  <si>
    <t>بند</t>
  </si>
  <si>
    <t>آماده‌سازی ریل‌ها و جوش‌کاری توسط ماشین جوش الکتریک، روزنی، بغل‌زنی و تنش‌زدایی جوش طویل. در اجرای روسازی خط آهن تازه احداث شده.</t>
  </si>
  <si>
    <t>230501</t>
  </si>
  <si>
    <t>آماده‌سازی ریل‌ها و جوش‌کاری توسط ماشین جوش الکتریک، روزنی، بغل‌زنی و تنش‌زدایی جوش طویل. در کارهای بازسازی خط آهن.</t>
  </si>
  <si>
    <t>230502</t>
  </si>
  <si>
    <t>رلواژ نهایی با زیرکوب 09، رگلاژ شیروانی بالاست با خط‌آرا و تثبیت خط، توسط ماشین پایدارساز در اجرای روسازی خط آهن تازه احداث .</t>
  </si>
  <si>
    <t>230601</t>
  </si>
  <si>
    <t>رلواژ نهایی با زیرکوب 09، رگلاژ شیروانی بالاست با خط‌آرا و تثبیت خط، توسط ماشین پایدارساز در بازسازی خط آهن، در طولی از مسیر که شعاع افقی خط بیشتر از 400 متر باشد.</t>
  </si>
  <si>
    <t>230602</t>
  </si>
  <si>
    <t>رلواژ نهایی با زیرکوب 09، رگلاژ شیروانی بالاست با خط‌آرا و تثبیت خط، توسط ماشین پایدارساز در بازسازی خط آهن، در طولی از مسیر که شعاع افقی 400 متر یا کمتر باشد.</t>
  </si>
  <si>
    <t>230603</t>
  </si>
  <si>
    <t>رلواژ نهایی با زیرکوب 09، رگلاژ شیروانی بالاست با خط آرا و تثبیت خط، توسط ماشین پایدارساز در بازسازی خط آهن، برای طولی از مسیر که داخل تونل واقع شده است.</t>
  </si>
  <si>
    <t>230604</t>
  </si>
  <si>
    <t>نصب انواع سوزن با تراورس بتنی و انجام تمامی اقدامات مورد نیاز از جمله باراندازی، مونتاژ، نقشه برداری، بالاست‌ریزی و رلواژ سه‌گانه.</t>
  </si>
  <si>
    <t>230701</t>
  </si>
  <si>
    <t>نصب انواع سوزن با تراورس چوبی و انجام تمامی اقدامات مورد نیاز از جمله باراندازی، مونتاژ، نقشه برداری، بالاست ریزی و رلواژ سه‌گانه.</t>
  </si>
  <si>
    <t>230702</t>
  </si>
  <si>
    <t>تهیه تمامی مصالح، ساخت قطعات نقاط ثابت خطی (fix point)، پیکنی و نصب آن.</t>
  </si>
  <si>
    <t>230801</t>
  </si>
  <si>
    <t>جمع آوری کوپلاژهای قدیمی و بالاست موجود، بارگیری و حمل و تخلیه در محل‌های مشخص شده، تسطیح بستر و غلتک ‌زنی در طولی از مسیر که شعاع افقی خط بیشتر از 400 متر باشد.</t>
  </si>
  <si>
    <t>230901</t>
  </si>
  <si>
    <t>جمع‌آوری کوپلاژهای قدیمی و بالاست موجود، بارگیری و حمل و تخلیه در محل‌های مشخص شده، تسطیح بستر و غلتک زنی در طولی از مسیر که شعاع افقی خط 400 متر یا کمتر باشد.</t>
  </si>
  <si>
    <t>230902</t>
  </si>
  <si>
    <t>جمع آوری کوپلاژهای قدیمی و بالاست موجود، بارگیری و حمل و تخلیه در محل‌های مشخص شده، تسطیح بستر و غلتک زنی در طولی از مسیر که داخل تونل واقع شده است.</t>
  </si>
  <si>
    <t>230903</t>
  </si>
  <si>
    <t>بارگیری و حمل خطوط بسته مستعمل به نزدیکترین ایستگاه،  تخلیه و دپوی آن‌ها.</t>
  </si>
  <si>
    <t>231001</t>
  </si>
  <si>
    <t>عملیات دمونتاژ سوزن با تراورس چوبی، جمع‌آوری، تسطیح بستر و غلتک‌زنی و تراکم.</t>
  </si>
  <si>
    <t>231101</t>
  </si>
  <si>
    <t>تفکیک بالاست با دستگاه سرند در عملیات بهسازی خط.</t>
  </si>
  <si>
    <t>231201</t>
  </si>
  <si>
    <t>تفکیک بالاست با دستگاه سرند در عملیات بهسازی خط، چنانچه دستگاه سرند توسط کارفرما تامین شود.</t>
  </si>
  <si>
    <t>231202</t>
  </si>
  <si>
    <t>تخلیه و توزیع  تراورس‌های بتنی جهت تعویض تمامی تراورس‌های خط برای عملیات بهسازی خط.</t>
  </si>
  <si>
    <t>231301</t>
  </si>
  <si>
    <t>تخلیه موردی تراورس بتنی و توزیع در محل مورد نیاز برای عملیات بهسازی خط.</t>
  </si>
  <si>
    <t>231302</t>
  </si>
  <si>
    <t>تخلیه موردی تراورس چوبی و توزیع در محل مورد نیاز برای عملیات بهسازی خط.</t>
  </si>
  <si>
    <t>231303</t>
  </si>
  <si>
    <t>تعویض تمامی تراورس‌های چوبی خط با تراورس‌های بتنی نو با بستن و سفت کردن پیچ‌ها برای عملیات بهسازی خط.</t>
  </si>
  <si>
    <t>231304</t>
  </si>
  <si>
    <t>تعویض تمامی تراورس‌های بتنی خط با تراورس‌های بتنی نو به همراه بستن و سفت کردن پیچ‌ها برای عملیات بهسازی خط.</t>
  </si>
  <si>
    <t>231305</t>
  </si>
  <si>
    <t>تعویض موردی تراورس چوبی فرسوده در عملیات بهسازی خط به همراه بستن و سفت کردن پیچ‌ها.</t>
  </si>
  <si>
    <t>231306</t>
  </si>
  <si>
    <t>تعویض موردی تراورس بتنی فرسوده در عملیات بهسازی خط به همراه بستن و سفت کردن پیچ‌ها.</t>
  </si>
  <si>
    <t>231307</t>
  </si>
  <si>
    <t>بالاست‌ریزی و رلواژ اول و دوم خط، برای عملیات بهسازی با دستگاه زیرکوب 08.</t>
  </si>
  <si>
    <t>231401</t>
  </si>
  <si>
    <t>بالاست‌ریزی و رلواژ اول و دوم عملیات بهسازی، چنانچه دستگاه زیرکوب 08، توسط کارفرما تهیه شود.</t>
  </si>
  <si>
    <t>231402</t>
  </si>
  <si>
    <t>بالاست‌ریزی تکمیلی و رلواژ نهایی با زیرکوب 09، شیروانی سازی بالاست با خط آرا در عملیات بهسازی خط.</t>
  </si>
  <si>
    <t>231501</t>
  </si>
  <si>
    <t>بالاست‌ریزی تکمیلی و رلواژ نهایی با زیرکوب 09، شیروانی سازی بالاست با خط آرا در عملیات بهسازی خط، چنانچه دستگاه زیرکوب و خط آرا توسط کارفرما تهیه شود.</t>
  </si>
  <si>
    <t>231502</t>
  </si>
  <si>
    <t>تنظیم و تثبیت علایم ثابت خط در عملیات بهسازی خط.</t>
  </si>
  <si>
    <t>231601</t>
  </si>
  <si>
    <t>جمع‌آوری و انتقال هر اصله تراورس چوبی با ادوات مربوط حاصل از تعویض در عملیات بهسازی خط به نزدیکترین ایستگاه.</t>
  </si>
  <si>
    <t>231701</t>
  </si>
  <si>
    <t>شکستن هر قطعه تراورس بتنی فرسوده و انتقال ادوات حاصل از تعویض درعملیات بهسازی خط، به نزدیکترین ایستگاه.</t>
  </si>
  <si>
    <t>231702</t>
  </si>
  <si>
    <t>شاخه</t>
  </si>
  <si>
    <t>تعویض هر شاخه ریل معیوب برای عملیات بهسازی خط.</t>
  </si>
  <si>
    <t>231801</t>
  </si>
  <si>
    <t>فصل بیست و چهارم . ژئوسنتتیک ها</t>
  </si>
  <si>
    <t>تهیه مصالح و اجرای ژئوگرید تک سویه مسلح کننده خاک دارای مقاومت نهایی 120 ساله (LTDS) در محیط خاکی (با PH بیشتر از 4 و کمتر از 9) به میزان KN/m 20 جهت ساخت دیوارهای حایل خاک مسلح و تسلیح شیب‌ها.</t>
  </si>
  <si>
    <t>240101</t>
  </si>
  <si>
    <t>اضافه‌بها به ردیف 240101 به ازای هر  KN/m 5 افزایش در مقاومت کشش نهایی 120 ساله (LTDS) در جهت طولی (افزایش کمتر از 5 کیلونیوتن به تناسب محاسبه می‌شود).</t>
  </si>
  <si>
    <t>240102</t>
  </si>
  <si>
    <t>تهیه مصالح و اجرای ژئوگرید دو سویه در محیط خاکی (با PH بیشتر از 4 و کمتر از 9) با مقاومت کششی نهایی 120 ساله (LTDS) به میزان KN/m 10 جهت تثبیت بسترهای سست، باتلاقی و افزایش ظرفیت باربری خاک.</t>
  </si>
  <si>
    <t>240103</t>
  </si>
  <si>
    <t>اضافه‌بها به ردیف 240103 به ازای هر  KN/m 5 افزایش در مقاومت کشش نهایی 120 ساله (LTDS) در هر دو جهت. (افزایش کمتر از 5 کیلونیوتن به تناسب محاسبه می‌شود).</t>
  </si>
  <si>
    <t>240104</t>
  </si>
  <si>
    <t>تهيه مصالح و اجراي ژئوگريد پلي استری براي مسلح سازی آسفالت با مقاومت کششی دو سویهkN/m 50.</t>
  </si>
  <si>
    <t>240201</t>
  </si>
  <si>
    <t>تهيه مصالح و اجراي ژئوگريد فايبرگلاس براي مسلح سازی آسفالت با کرنش گسيختگي کمتر از 3 درصد و مقاومت کششی دو سویهkN/m 50 بر متر.</t>
  </si>
  <si>
    <t>240202</t>
  </si>
  <si>
    <t>اضافه‌بها به رديف‌های 240201 و 240202 به ازای هر kN/m 10 مقاومت کششی مازاد در هر دو جهت‌. (افزایش کمتر از 10 کیلونیوتن به تناسب محاسبه می‌شود.)</t>
  </si>
  <si>
    <t>240203</t>
  </si>
  <si>
    <t>اضافه‌بها به ردیف 240201 و 240202 در صورتی که یک لایه ژئوتکستایل نبافته به ژئوگرید توسط تولید کننده اضافه شود.</t>
  </si>
  <si>
    <t>240204</t>
  </si>
  <si>
    <t>اضافه‌بها به ردیف 240201 و 240202 در صورتی که یک لایه ژئوتکستایل نبافته قیر اندود شده توسط تولید کننده به ژئوگرید اضافه شود.</t>
  </si>
  <si>
    <t>240205</t>
  </si>
  <si>
    <t>تهیه و اجرای ژئوتکستایل نبافته با مقاومت کششی حداقل 7 کیلونیوتن بر متر در هر دو جهت برای کاربرد در جداسازی، زهکشی و کنترل غوطه‌وری و نظایر آن.</t>
  </si>
  <si>
    <t>240301</t>
  </si>
  <si>
    <t>اضافه‌بها به ردیف 240301 به ازای هر یک کیلونیوتن افزایش مقاومت کششی در هر جهت (افزایش کمتر از 1 کیلونیوتن به تناسب محاسبه می شود.)</t>
  </si>
  <si>
    <t>240302</t>
  </si>
  <si>
    <t>تهیه و اجرای ژئوتکستایل نبافته با وزن 300 گرم بر مترمربع مطابق استاندارد GT12 جهت محافظت از ژئوممبران.</t>
  </si>
  <si>
    <t>240401</t>
  </si>
  <si>
    <t>اضافه یا کاهش‌ بها به ردیف 240401 به ازای هر صد گرم افزایش و یا کاهش وزن هر مترمربع سطح (اضافه و یا کاهش صد گرم به تناسب پرداخت می شود.)</t>
  </si>
  <si>
    <t>240402</t>
  </si>
  <si>
    <t>تهیه مصالح و اجرای ژئوتکستایل بافته (زمین پارچه) با مقاومت کششی 100 کیلو نیوتن بر متر طول به منظور افزایش ظرفیت باربری و تسلیح خاک.</t>
  </si>
  <si>
    <t>240501</t>
  </si>
  <si>
    <t>اضافه‌ یا کسربها به ردیف 240501 به ازای هر 50 کیلونیوتن افزایش یا کاهش در مقاومت کششی در هر دوجهت. (افزایش کمتر از 50 کیلونیوتن به تناسب محاسبه می شود.)</t>
  </si>
  <si>
    <t>240502</t>
  </si>
  <si>
    <t>تهيه مصالح و اجراي ژئوتكستايل نبافته با گرماژ حداقل 140 گرم و حداکثر 200 گرم، با حداقل جذب قير 725 گرم در مترمربع، کرنش 50% و مقاومت گراب (grab) حداقل 450 نيوتن و مقاومت کششی طولی و عرضی حداقل 8 کیلونیوتن بر متر جهت آب‌بندی آسفالت.</t>
  </si>
  <si>
    <t>240601</t>
  </si>
  <si>
    <t>تهیه مصالح و اجرای ژئوکامپوزیت متشکل از ژئوتکستایل نبافته پلی‌پروپیلن (یا پلی استر) مسلح شده، با ژئوگرید الیاف شیشه و مقاومت کششی دو سویه 50 کیلونیوتن بر متر و کرنش گسیختگی حداکثر 3% و دارای کاربرد در تسلیح و آب‌بندی آسفالت.</t>
  </si>
  <si>
    <t>240602</t>
  </si>
  <si>
    <t>اضافه‌بها به ردیف 240602 بابت هر 10 کیلونیوتن افزایش مقاومت کششی در هردو جهت.</t>
  </si>
  <si>
    <t>240603</t>
  </si>
  <si>
    <t>تهیه مصالح و اجرای ژئوممبرین (زمین غشا) از جنس پلی وینیل کلرید (PVC) به ضخامت 1.5 میلی‌متر برای عایق‌بندی سطوح و سازه‌های مختلف مانند مخازن آب، سدها، حوضچه‌های فاضلاب، گود ساختمان، تونل، کانال‌های انتقال آب، استخرهای کشاورزی و غیره.</t>
  </si>
  <si>
    <t>240701</t>
  </si>
  <si>
    <t>تهیه مصالح و اجرای ژئوممبرین (زمین غشا) از جنس پلی اتیلن سنگین (HDPE) به ضخامت 1.5 میلی‌متر برای عایق‌بندی سطوح و سازه‌های مختلف مانند مخازن آب، سدها، حوضچه­‌های فاضلاب، کانال‌های انتقال آب، استخرهای کشاورزی و غیره.</t>
  </si>
  <si>
    <t>240702</t>
  </si>
  <si>
    <t>تهیه مصالح و اجرای ژئوممبرین (زمین غشا) از جنس پلی اتیلن سبک خطی (LLDPE) به ضخامت 1.5 میلی‌متر برای عایق‌بندی سطوح و سازه‌های مختلف مانند مخازن آب، سدها، حوضچه‌­های فاضلاب، گود ساختمان، تونل، کانال‌های انتقال آب، استخرهای کشاورزی و غیره.</t>
  </si>
  <si>
    <t>240703</t>
  </si>
  <si>
    <t>تهیه مصالح و اجرای ژئوممبرین (زمین غشا) از جنس پلیمیر خیلی سبک (VLDPE) به ضخامت 1.5 میلی‌متر برای عایق‌بندی سطوح و سازه‌­های مختلف مانند مخازن آب، سدها، حوضچه­‌های فاضلاب، گود ساختمان، تونل، کانال‌های انتقال آب، استخرهای کشاورزی و غیره.</t>
  </si>
  <si>
    <t>240704</t>
  </si>
  <si>
    <t>اضافه‌بها به ردیف‌های 240701، 240702، 240703 و 240704 چنانچه این مصالح در سقف تونل استفاده شود.</t>
  </si>
  <si>
    <t>240705</t>
  </si>
  <si>
    <t>تهیه مصالح و اجرای عایق ژئوسنتتیک رسی سوزنی شده (GCL) با وزن نهایی 5 کیلوگرم بر مترمربع برای عایق‌بندی سطوح و سازه‌های مختلف مانند مخازن آب، سدها، حوضچه­‌های فاضلاب، گود ساختمان، تونل، کانال­‌های انتقال آب، استخرهای کشاورزی و غیره.</t>
  </si>
  <si>
    <t>240801</t>
  </si>
  <si>
    <t>اضافه‌بها به ردیف های 240701، 240702، 240703 و 240704 و 240801 چنانچه این مصالح در دیواره‌هایی با شیب بیش از 60 درجه نسبت به افق استفاده شود.</t>
  </si>
  <si>
    <t>240802</t>
  </si>
  <si>
    <t>ردیف</t>
  </si>
  <si>
    <t>شماره فصل</t>
  </si>
  <si>
    <t>شرح فصل</t>
  </si>
  <si>
    <t>جمع فصل</t>
  </si>
  <si>
    <t>اول</t>
  </si>
  <si>
    <t>عمليات تخريب</t>
  </si>
  <si>
    <t>دوم</t>
  </si>
  <si>
    <t>عمليات خاکی با دست</t>
  </si>
  <si>
    <t>سوم</t>
  </si>
  <si>
    <t xml:space="preserve">عمليات خاکی با ماشين </t>
  </si>
  <si>
    <t>چهارم</t>
  </si>
  <si>
    <t>حفاري  تونل .</t>
  </si>
  <si>
    <t>پنجم</t>
  </si>
  <si>
    <t>حفاري ، شمع كوبي  و سپركوبي .</t>
  </si>
  <si>
    <t>ششم</t>
  </si>
  <si>
    <t>عمليات  بنايي  با سنگ</t>
  </si>
  <si>
    <t>هفتم</t>
  </si>
  <si>
    <t xml:space="preserve"> اندود و بندكشي</t>
  </si>
  <si>
    <t>هشتم</t>
  </si>
  <si>
    <t>قالب بندي  و چوب بست</t>
  </si>
  <si>
    <t>نهم</t>
  </si>
  <si>
    <t>كارهاي  فولادي  با ميل گرد</t>
  </si>
  <si>
    <t>دهم</t>
  </si>
  <si>
    <t>كارهاي  فولادي  سنگين</t>
  </si>
  <si>
    <t>یازدهم</t>
  </si>
  <si>
    <t>كارهاي  فولادي  سبك</t>
  </si>
  <si>
    <t>دوازدهم</t>
  </si>
  <si>
    <t>بتن  درجا</t>
  </si>
  <si>
    <t>سیزدهم</t>
  </si>
  <si>
    <t>بتن  پيش ساخته</t>
  </si>
  <si>
    <t>چهاردهم</t>
  </si>
  <si>
    <t>زير اساس ، اساس  و بالاست</t>
  </si>
  <si>
    <t>پانزدهم</t>
  </si>
  <si>
    <t>آسفالت</t>
  </si>
  <si>
    <t>شانزدهم</t>
  </si>
  <si>
    <t>عايق كاري</t>
  </si>
  <si>
    <t>هفدهم</t>
  </si>
  <si>
    <t>تأسيسات  تونل ها، پل ها، نقاط  مه گير و سطوح  پروازي</t>
  </si>
  <si>
    <t>هجدهم</t>
  </si>
  <si>
    <t>ساختمان ها، علايم  و تجهيزات  ايمني</t>
  </si>
  <si>
    <t>نوزدهم</t>
  </si>
  <si>
    <t>متفرقه</t>
  </si>
  <si>
    <t>بیستم</t>
  </si>
  <si>
    <t>حمل  و نقل</t>
  </si>
  <si>
    <t>كارهاي  دستمزدي</t>
  </si>
  <si>
    <t>بیست و دوم</t>
  </si>
  <si>
    <t>ريل، سوزن و ملحقات</t>
  </si>
  <si>
    <t>بیست و سوم</t>
  </si>
  <si>
    <t>اجراي روسازي راه آهن</t>
  </si>
  <si>
    <t>بیست و چهارم</t>
  </si>
  <si>
    <t>ژئوسنتتیک ها</t>
  </si>
  <si>
    <t>جمع کل</t>
  </si>
  <si>
    <t>بیست و یکم</t>
  </si>
  <si>
    <t>تخریب انواع بتن غیر مسلح، با هر عیار سیمان با استفاده از کمپرسور، چنانچه بخشی از سازه تخریب شود..</t>
  </si>
  <si>
    <t>تخریب بتن مسلح، با هر عیار سیمان و بریدن میلگردها با استفاده از کمپرسور، چنانچه بخشی از سازه تخریب شود.</t>
  </si>
  <si>
    <t>رگلاژ و پروفیله کردن سطح شیروانی و قنوهای کنار راه در ترانشه‌ها.</t>
  </si>
  <si>
    <t>سنگ‌ریزی پشـت دیوارها و پل‌ها (درناژ) با قلوه سنـگ یا سنگ لاشه.</t>
  </si>
  <si>
    <t>اضافه‌بها به ردیفهای خشکه‌چینی و بنایی با سنـگ لاشه، برای سطوح شیب‌دار در شیروانی ها.</t>
  </si>
  <si>
    <t>تهیه و اجرای داول از میل گرد ساده با پوشـش رنـگ اپوکسی (300 میکرون)یا مانندآن، برای استفاده در روسازی بتنی راه و باند فرودگاهها و موارد مشابه آن.</t>
  </si>
  <si>
    <t>تهیه و اجرای داول از میل گرد ساده با رنـگ اپوکسی (300 میکرون) یامانندآن،در صورتی که داول دارای کلاهـک (Cap) باشد، برای استفاده در روسازی روسازی بتنی راه و باند فرودگاهها و موارد مشابه آن.</t>
  </si>
  <si>
    <t>تهیه کابل برای جاگذاری در نیوجرسی های بتنی درجا بر حسب وزن کابل مصرفی.</t>
  </si>
  <si>
    <t>تهیه مصالح، ساخـت و نصـب حفاظ جانبی راه (گاردریل) از ورق گالوانیزه با پایه ها و اتصالات مربوط برای کناره های راه و پلها .</t>
  </si>
  <si>
    <t>تهیه و اجرای بتن  با 100 کیلوگرم سیمان در متر مکعـب بتن.</t>
  </si>
  <si>
    <t>تهیه و اجرای بتن  با 150 کیلوگرم سیمان در متر مکعـب بتن.</t>
  </si>
  <si>
    <t>تهیه و اجرای بتن  با مقاومت فشاری مشخصه 12 مگاپاسکال.</t>
  </si>
  <si>
    <t>تهیه و اجرای بتن  با مقاومت فشاری مشخصه 16 مگاپاسکال.</t>
  </si>
  <si>
    <t>تهیه و اجرای بتن  با مقاومت فشاری مشخصه 20 مگاپاسکال.</t>
  </si>
  <si>
    <t>تهیه و اجرای بتن  با مقاومت فشاری مشخصه 25 مگاپاسکال.</t>
  </si>
  <si>
    <t>تهیه و اجرای بتن  با مقاومت فشاری مشخصه 30 مگاپاسکال.</t>
  </si>
  <si>
    <t>تهیه مصالح، تولید بتن (با مقاومت خمشی حداقل 4 مگاپاسکال و مقاومت فشاری حداقل 30 مگاپاسکال) و اجرای رویه بتنی ساده درزدار.</t>
  </si>
  <si>
    <t>120202</t>
  </si>
  <si>
    <t>تهیه مصالح، تولید بتن (با  مقاومت فشاری حداقل 30 مگاپاسکال) و اجرای نیوجرسی با بتن درجا.</t>
  </si>
  <si>
    <t>تهیه و اجرای بتن ب تا ارتفاع 2 متر از خط پروزه داخل تونل، با 300 کیلو گرم سیمان در مترمکعب بتن.</t>
  </si>
  <si>
    <t>اضافه‌بها به ردیف‌های 120201 یا 120202 یا 121101 و یا 121102 در صورت استفاده از الیاف مرکب پلیمری به شکل تک رشته‌ای متشکل از ریز رشته‌های به هم چسبیده - تارهای شبکه‌ای ماکرو از جنس پلی‌الفین</t>
  </si>
  <si>
    <t>تهیه و نصـب پل‌های بتنی پیش ساخته به شکل جعبه‌ای یا U شکل با عیار 350 کیلو سیمان در مترمکعـب و به دهانه تا 3 متر و به طول یک متر.</t>
  </si>
  <si>
    <t>تهیه مصالح زیر اساس، بارگیری و حمل تا فاصله یک کیلومتری معدن و باراندازی در محل مصرف، وقتی که دانه بندی صفر تا 50 میلی‌متر باشد.</t>
  </si>
  <si>
    <t>تهیه مصالح زیر اساس، بارگیری و حمل تا فاصله یک کیلومتری معدن و باراندازی در محل مصرف، وقتی که دانه بندی صفر تا 38 میلی‌متر باشد.</t>
  </si>
  <si>
    <t>تهیه مصالح زیراساس، بارگیری و حمل تا فاصله یک کیلومتری معدن و باراندازی در محل مصرف، وقتی که دانه بندی صفر تا 25 میلی‌متر باشد.</t>
  </si>
  <si>
    <t>اضافه بها به ردیف های 150601 تا 150606 و 150612 بابت اجرای آسفالت در لکه گیریها چناچه مساحت لکه بیشتر از 20 متر مربع و کمتر از 50 متر مربع باشد.</t>
  </si>
  <si>
    <t>اضافه بها به ردیف های 150601 تا 150606 و 150612 بابت اجرای آسفالت در لکه گیریها چناچه مساحت لکه بیشتر از 50 متر مربع 3باشد.</t>
  </si>
  <si>
    <t>اجرای عملیات جوشکاری ریل با جوش ترمیت به همراه کلیه ادوات و ملحفات.</t>
  </si>
  <si>
    <t>فهرست بهای واحد پایه رشته راه، راه‌آهن و باند فرودگاه  سال  1397</t>
  </si>
  <si>
    <t>سری (3عدد)</t>
  </si>
  <si>
    <t>تهیه و اجرای بتن تا ارتفاع بیش از 2 متر از خط پروژه داخل تونل، با 300 کیلو گرم سیمان در مترمکعب بتن.</t>
  </si>
  <si>
    <t>اضافه‌بها به ردیف‌های 150601 تا 150606 و 150612 بابت اجرای آسفالت در لکه‌گیریها چنانچه مساحت لکه 20 متر مربع و کمتر باشد.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</si>
</sst>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Arial"/>
      <charset val="1"/>
    </font>
    <font>
      <b/>
      <sz val="10"/>
      <color indexed="8"/>
      <name val="B Lotus"/>
      <charset val="1"/>
    </font>
    <font>
      <b/>
      <sz val="11"/>
      <color indexed="8"/>
      <name val="B Mitra"/>
      <charset val="1"/>
    </font>
    <font>
      <sz val="8"/>
      <color indexed="8"/>
      <name val="Arial"/>
      <charset val="1"/>
    </font>
    <font>
      <sz val="11"/>
      <color indexed="8"/>
      <name val="B Lotus"/>
      <charset val="1"/>
    </font>
    <font>
      <sz val="12"/>
      <color indexed="8"/>
      <name val="B Lotus"/>
      <charset val="1"/>
    </font>
    <font>
      <sz val="11"/>
      <color rgb="FF000000"/>
      <name val="B Lotus"/>
      <charset val="178"/>
    </font>
    <font>
      <sz val="12"/>
      <name val="B Lotus"/>
      <charset val="178"/>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NumberFormat="1" applyFont="1" applyFill="1" applyBorder="1" applyAlignment="1" applyProtection="1">
      <alignment vertical="top" readingOrder="2"/>
    </xf>
    <xf numFmtId="0" fontId="0" fillId="0" borderId="1"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center" readingOrder="2"/>
    </xf>
    <xf numFmtId="0" fontId="2" fillId="0" borderId="2" xfId="0" applyNumberFormat="1" applyFont="1" applyFill="1" applyBorder="1" applyAlignment="1" applyProtection="1">
      <alignment horizontal="center" vertical="center" readingOrder="1"/>
    </xf>
    <xf numFmtId="0" fontId="4" fillId="0" borderId="2" xfId="0" applyNumberFormat="1" applyFont="1" applyFill="1" applyBorder="1" applyAlignment="1" applyProtection="1">
      <alignment horizontal="left" vertical="top" readingOrder="1"/>
    </xf>
    <xf numFmtId="0" fontId="1" fillId="0" borderId="2" xfId="0" applyNumberFormat="1" applyFont="1" applyFill="1" applyBorder="1" applyAlignment="1" applyProtection="1">
      <alignment horizontal="center" vertical="top" readingOrder="2"/>
    </xf>
    <xf numFmtId="0" fontId="1" fillId="0" borderId="2" xfId="0" applyNumberFormat="1" applyFont="1" applyFill="1" applyBorder="1" applyAlignment="1" applyProtection="1">
      <alignment horizontal="right" vertical="top" wrapText="1" readingOrder="2"/>
    </xf>
    <xf numFmtId="0" fontId="5" fillId="0" borderId="2" xfId="0" applyNumberFormat="1" applyFont="1" applyFill="1" applyBorder="1" applyAlignment="1" applyProtection="1">
      <alignment horizontal="center" vertical="top" readingOrder="1"/>
    </xf>
    <xf numFmtId="0" fontId="0" fillId="0" borderId="3" xfId="0" applyNumberFormat="1" applyFont="1" applyFill="1" applyBorder="1" applyAlignment="1" applyProtection="1">
      <alignment vertical="top"/>
    </xf>
    <xf numFmtId="0" fontId="3" fillId="0" borderId="2" xfId="0" applyNumberFormat="1" applyFont="1" applyFill="1" applyBorder="1" applyAlignment="1" applyProtection="1">
      <alignment horizontal="center" vertical="center" readingOrder="1"/>
    </xf>
    <xf numFmtId="0" fontId="0" fillId="0" borderId="3"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top" readingOrder="2"/>
    </xf>
    <xf numFmtId="0" fontId="6" fillId="0" borderId="4" xfId="0" applyFont="1" applyBorder="1" applyAlignment="1">
      <alignment horizontal="center" vertical="center"/>
    </xf>
    <xf numFmtId="0" fontId="6" fillId="0" borderId="0" xfId="0" applyFont="1"/>
    <xf numFmtId="0" fontId="6" fillId="0" borderId="5" xfId="0" applyFont="1" applyBorder="1" applyAlignment="1">
      <alignment horizontal="center" vertical="center"/>
    </xf>
    <xf numFmtId="0" fontId="6" fillId="0" borderId="4" xfId="0" applyFont="1" applyBorder="1"/>
    <xf numFmtId="0" fontId="6" fillId="0" borderId="0" xfId="0" applyFont="1" applyAlignment="1">
      <alignment horizontal="center" vertical="center"/>
    </xf>
    <xf numFmtId="3" fontId="0" fillId="0" borderId="0" xfId="0" applyNumberFormat="1"/>
    <xf numFmtId="3" fontId="0" fillId="0" borderId="1" xfId="0" applyNumberFormat="1" applyFont="1" applyFill="1" applyBorder="1" applyAlignment="1" applyProtection="1">
      <alignment vertical="top"/>
    </xf>
    <xf numFmtId="3" fontId="2" fillId="0" borderId="2" xfId="0" applyNumberFormat="1" applyFont="1" applyFill="1" applyBorder="1" applyAlignment="1" applyProtection="1">
      <alignment horizontal="center" vertical="center" readingOrder="2"/>
    </xf>
    <xf numFmtId="3" fontId="5" fillId="0" borderId="2" xfId="0" applyNumberFormat="1" applyFont="1" applyFill="1" applyBorder="1" applyAlignment="1" applyProtection="1">
      <alignment horizontal="center" vertical="top" readingOrder="1"/>
    </xf>
    <xf numFmtId="3" fontId="0" fillId="0" borderId="3" xfId="0" applyNumberFormat="1" applyFont="1" applyFill="1" applyBorder="1" applyAlignment="1" applyProtection="1">
      <alignment vertical="top"/>
    </xf>
    <xf numFmtId="4" fontId="7" fillId="0" borderId="2" xfId="0" applyNumberFormat="1" applyFont="1" applyFill="1" applyBorder="1" applyAlignment="1" applyProtection="1">
      <alignment horizontal="center" vertical="top" readingOrder="1"/>
    </xf>
    <xf numFmtId="164" fontId="5" fillId="0" borderId="2" xfId="0" applyNumberFormat="1" applyFont="1" applyFill="1" applyBorder="1" applyAlignment="1" applyProtection="1">
      <alignment horizontal="center" vertical="top" readingOrder="1"/>
    </xf>
    <xf numFmtId="0" fontId="2" fillId="0" borderId="0" xfId="0" applyNumberFormat="1" applyFont="1" applyFill="1" applyBorder="1" applyAlignment="1" applyProtection="1">
      <alignment horizontal="center" vertical="top" readingOrder="1"/>
    </xf>
    <xf numFmtId="3" fontId="5" fillId="2" borderId="2" xfId="0" applyNumberFormat="1" applyFont="1" applyFill="1" applyBorder="1" applyAlignment="1" applyProtection="1">
      <alignment horizontal="center" vertical="top" readingOrder="1"/>
    </xf>
    <xf numFmtId="0" fontId="3" fillId="2" borderId="2" xfId="0" applyNumberFormat="1" applyFont="1" applyFill="1" applyBorder="1" applyAlignment="1" applyProtection="1">
      <alignment horizontal="center" vertical="center" readingOrder="1"/>
    </xf>
    <xf numFmtId="0" fontId="4" fillId="2" borderId="2" xfId="0" applyNumberFormat="1" applyFont="1" applyFill="1" applyBorder="1" applyAlignment="1" applyProtection="1">
      <alignment horizontal="left" vertical="top" readingOrder="1"/>
    </xf>
    <xf numFmtId="0" fontId="1" fillId="2" borderId="2" xfId="0" applyNumberFormat="1" applyFont="1" applyFill="1" applyBorder="1" applyAlignment="1" applyProtection="1">
      <alignment horizontal="center" vertical="top" readingOrder="2"/>
    </xf>
    <xf numFmtId="0" fontId="1" fillId="2" borderId="2" xfId="0" applyNumberFormat="1" applyFont="1" applyFill="1" applyBorder="1" applyAlignment="1" applyProtection="1">
      <alignment horizontal="right" vertical="top" wrapText="1" readingOrder="2"/>
    </xf>
    <xf numFmtId="0" fontId="5" fillId="2" borderId="2" xfId="0" applyNumberFormat="1" applyFont="1" applyFill="1" applyBorder="1" applyAlignment="1" applyProtection="1">
      <alignment horizontal="center" vertical="top"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workbookViewId="0">
      <selection activeCell="G6" sqref="G6"/>
    </sheetView>
  </sheetViews>
  <sheetFormatPr defaultRowHeight="19.5" x14ac:dyDescent="0.55000000000000004"/>
  <cols>
    <col min="1" max="1" width="9.140625" style="14"/>
    <col min="2" max="2" width="9.140625" style="17"/>
    <col min="3" max="3" width="10.5703125" style="17" bestFit="1" customWidth="1"/>
    <col min="4" max="4" width="31.5703125" style="14" customWidth="1"/>
    <col min="5" max="5" width="9.140625" style="17"/>
    <col min="6" max="16384" width="9.140625" style="14"/>
  </cols>
  <sheetData>
    <row r="2" spans="2:5" x14ac:dyDescent="0.55000000000000004">
      <c r="B2" s="13" t="s">
        <v>1376</v>
      </c>
      <c r="C2" s="13" t="s">
        <v>1377</v>
      </c>
      <c r="D2" s="13" t="s">
        <v>1378</v>
      </c>
      <c r="E2" s="13" t="s">
        <v>1379</v>
      </c>
    </row>
    <row r="3" spans="2:5" x14ac:dyDescent="0.55000000000000004">
      <c r="B3" s="13">
        <v>1</v>
      </c>
      <c r="C3" s="15" t="s">
        <v>1380</v>
      </c>
      <c r="D3" s="16" t="s">
        <v>1381</v>
      </c>
      <c r="E3" s="13">
        <f>'1'!A42</f>
        <v>0</v>
      </c>
    </row>
    <row r="4" spans="2:5" x14ac:dyDescent="0.55000000000000004">
      <c r="B4" s="13">
        <v>2</v>
      </c>
      <c r="C4" s="15" t="s">
        <v>1382</v>
      </c>
      <c r="D4" s="16" t="s">
        <v>1383</v>
      </c>
      <c r="E4" s="13">
        <f>'2'!A16</f>
        <v>0</v>
      </c>
    </row>
    <row r="5" spans="2:5" x14ac:dyDescent="0.55000000000000004">
      <c r="B5" s="13">
        <v>3</v>
      </c>
      <c r="C5" s="15" t="s">
        <v>1384</v>
      </c>
      <c r="D5" s="16" t="s">
        <v>1385</v>
      </c>
      <c r="E5" s="13">
        <f>'3'!A55</f>
        <v>0</v>
      </c>
    </row>
    <row r="6" spans="2:5" x14ac:dyDescent="0.55000000000000004">
      <c r="B6" s="13">
        <v>4</v>
      </c>
      <c r="C6" s="15" t="s">
        <v>1386</v>
      </c>
      <c r="D6" s="16" t="s">
        <v>1387</v>
      </c>
      <c r="E6" s="13">
        <f>'4'!A42</f>
        <v>0</v>
      </c>
    </row>
    <row r="7" spans="2:5" x14ac:dyDescent="0.55000000000000004">
      <c r="B7" s="13">
        <v>5</v>
      </c>
      <c r="C7" s="15" t="s">
        <v>1388</v>
      </c>
      <c r="D7" s="16" t="s">
        <v>1389</v>
      </c>
      <c r="E7" s="13">
        <f>'5'!A59</f>
        <v>0</v>
      </c>
    </row>
    <row r="8" spans="2:5" x14ac:dyDescent="0.55000000000000004">
      <c r="B8" s="13">
        <v>6</v>
      </c>
      <c r="C8" s="15" t="s">
        <v>1390</v>
      </c>
      <c r="D8" s="16" t="s">
        <v>1391</v>
      </c>
      <c r="E8" s="13">
        <f>'6'!A28</f>
        <v>0</v>
      </c>
    </row>
    <row r="9" spans="2:5" x14ac:dyDescent="0.55000000000000004">
      <c r="B9" s="13">
        <v>7</v>
      </c>
      <c r="C9" s="15" t="s">
        <v>1392</v>
      </c>
      <c r="D9" s="16" t="s">
        <v>1393</v>
      </c>
      <c r="E9" s="13">
        <f>'7'!A16</f>
        <v>0</v>
      </c>
    </row>
    <row r="10" spans="2:5" x14ac:dyDescent="0.55000000000000004">
      <c r="B10" s="13">
        <v>8</v>
      </c>
      <c r="C10" s="15" t="s">
        <v>1394</v>
      </c>
      <c r="D10" s="16" t="s">
        <v>1395</v>
      </c>
      <c r="E10" s="13">
        <f>'8'!A43</f>
        <v>0</v>
      </c>
    </row>
    <row r="11" spans="2:5" x14ac:dyDescent="0.55000000000000004">
      <c r="B11" s="13">
        <v>9</v>
      </c>
      <c r="C11" s="15" t="s">
        <v>1396</v>
      </c>
      <c r="D11" s="16" t="s">
        <v>1397</v>
      </c>
      <c r="E11" s="13">
        <f>'9'!A26</f>
        <v>0</v>
      </c>
    </row>
    <row r="12" spans="2:5" x14ac:dyDescent="0.55000000000000004">
      <c r="B12" s="13">
        <v>10</v>
      </c>
      <c r="C12" s="15" t="s">
        <v>1398</v>
      </c>
      <c r="D12" s="16" t="s">
        <v>1399</v>
      </c>
      <c r="E12" s="13">
        <f>'10'!A42</f>
        <v>0</v>
      </c>
    </row>
    <row r="13" spans="2:5" x14ac:dyDescent="0.55000000000000004">
      <c r="B13" s="13">
        <v>11</v>
      </c>
      <c r="C13" s="15" t="s">
        <v>1400</v>
      </c>
      <c r="D13" s="16" t="s">
        <v>1401</v>
      </c>
      <c r="E13" s="13">
        <f>'11'!A28</f>
        <v>0</v>
      </c>
    </row>
    <row r="14" spans="2:5" x14ac:dyDescent="0.55000000000000004">
      <c r="B14" s="13">
        <v>12</v>
      </c>
      <c r="C14" s="15" t="s">
        <v>1402</v>
      </c>
      <c r="D14" s="16" t="s">
        <v>1403</v>
      </c>
      <c r="E14" s="13">
        <f>'12'!A49</f>
        <v>0</v>
      </c>
    </row>
    <row r="15" spans="2:5" x14ac:dyDescent="0.55000000000000004">
      <c r="B15" s="13">
        <v>13</v>
      </c>
      <c r="C15" s="15" t="s">
        <v>1404</v>
      </c>
      <c r="D15" s="16" t="s">
        <v>1405</v>
      </c>
      <c r="E15" s="13">
        <f>'13'!A56</f>
        <v>0</v>
      </c>
    </row>
    <row r="16" spans="2:5" x14ac:dyDescent="0.55000000000000004">
      <c r="B16" s="13">
        <v>14</v>
      </c>
      <c r="C16" s="15" t="s">
        <v>1406</v>
      </c>
      <c r="D16" s="16" t="s">
        <v>1407</v>
      </c>
      <c r="E16" s="13">
        <f>'14'!A43</f>
        <v>0</v>
      </c>
    </row>
    <row r="17" spans="2:5" x14ac:dyDescent="0.55000000000000004">
      <c r="B17" s="13">
        <v>15</v>
      </c>
      <c r="C17" s="15" t="s">
        <v>1408</v>
      </c>
      <c r="D17" s="16" t="s">
        <v>1409</v>
      </c>
      <c r="E17" s="13">
        <f>'15'!A56</f>
        <v>0</v>
      </c>
    </row>
    <row r="18" spans="2:5" x14ac:dyDescent="0.55000000000000004">
      <c r="B18" s="13">
        <v>16</v>
      </c>
      <c r="C18" s="13" t="s">
        <v>1410</v>
      </c>
      <c r="D18" s="16" t="s">
        <v>1411</v>
      </c>
      <c r="E18" s="13">
        <f>'16'!A9</f>
        <v>0</v>
      </c>
    </row>
    <row r="19" spans="2:5" x14ac:dyDescent="0.55000000000000004">
      <c r="B19" s="13">
        <v>17</v>
      </c>
      <c r="C19" s="13" t="s">
        <v>1412</v>
      </c>
      <c r="D19" s="16" t="s">
        <v>1413</v>
      </c>
      <c r="E19" s="13">
        <f>'17'!A10</f>
        <v>0</v>
      </c>
    </row>
    <row r="20" spans="2:5" x14ac:dyDescent="0.55000000000000004">
      <c r="B20" s="13">
        <v>18</v>
      </c>
      <c r="C20" s="13" t="s">
        <v>1414</v>
      </c>
      <c r="D20" s="16" t="s">
        <v>1415</v>
      </c>
      <c r="E20" s="13">
        <f>'18'!A37</f>
        <v>0</v>
      </c>
    </row>
    <row r="21" spans="2:5" x14ac:dyDescent="0.55000000000000004">
      <c r="B21" s="13">
        <v>19</v>
      </c>
      <c r="C21" s="13" t="s">
        <v>1416</v>
      </c>
      <c r="D21" s="16" t="s">
        <v>1417</v>
      </c>
      <c r="E21" s="13">
        <f>'19'!A40</f>
        <v>0</v>
      </c>
    </row>
    <row r="22" spans="2:5" x14ac:dyDescent="0.55000000000000004">
      <c r="B22" s="13">
        <v>20</v>
      </c>
      <c r="C22" s="13" t="s">
        <v>1418</v>
      </c>
      <c r="D22" s="16" t="s">
        <v>1419</v>
      </c>
      <c r="E22" s="13">
        <f>'20'!A27</f>
        <v>0</v>
      </c>
    </row>
    <row r="23" spans="2:5" x14ac:dyDescent="0.55000000000000004">
      <c r="B23" s="13">
        <v>21</v>
      </c>
      <c r="C23" s="13" t="s">
        <v>1428</v>
      </c>
      <c r="D23" s="16" t="s">
        <v>1420</v>
      </c>
      <c r="E23" s="13">
        <f>'21'!A9</f>
        <v>0</v>
      </c>
    </row>
    <row r="24" spans="2:5" x14ac:dyDescent="0.55000000000000004">
      <c r="B24" s="13">
        <v>22</v>
      </c>
      <c r="C24" s="13" t="s">
        <v>1421</v>
      </c>
      <c r="D24" s="16" t="s">
        <v>1422</v>
      </c>
      <c r="E24" s="13">
        <f>'22'!A15</f>
        <v>0</v>
      </c>
    </row>
    <row r="25" spans="2:5" x14ac:dyDescent="0.55000000000000004">
      <c r="B25" s="13">
        <v>23</v>
      </c>
      <c r="C25" s="13" t="s">
        <v>1423</v>
      </c>
      <c r="D25" s="16" t="s">
        <v>1424</v>
      </c>
      <c r="E25" s="13">
        <f>'23'!A48</f>
        <v>0</v>
      </c>
    </row>
    <row r="26" spans="2:5" x14ac:dyDescent="0.55000000000000004">
      <c r="B26" s="13">
        <v>24</v>
      </c>
      <c r="C26" s="13" t="s">
        <v>1425</v>
      </c>
      <c r="D26" s="16" t="s">
        <v>1426</v>
      </c>
      <c r="E26" s="13">
        <f>'24'!A31</f>
        <v>0</v>
      </c>
    </row>
    <row r="27" spans="2:5" x14ac:dyDescent="0.55000000000000004">
      <c r="D27" s="14" t="s">
        <v>1427</v>
      </c>
      <c r="E27" s="17">
        <f>SUM(E3:E26)</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2" workbookViewId="0">
      <selection activeCell="C26" sqref="C26"/>
    </sheetView>
  </sheetViews>
  <sheetFormatPr defaultRowHeight="12.75" x14ac:dyDescent="0.2"/>
  <cols>
    <col min="1" max="1" width="15.140625" customWidth="1"/>
    <col min="2" max="2" width="8.85546875" customWidth="1"/>
    <col min="3" max="3" width="14.85546875" style="18" customWidth="1"/>
    <col min="4" max="4" width="6.85546875" customWidth="1"/>
    <col min="5" max="5" width="39.140625" customWidth="1"/>
  </cols>
  <sheetData>
    <row r="1" spans="1:16" ht="5.85" customHeight="1" x14ac:dyDescent="0.2"/>
    <row r="2" spans="1:16" ht="22.9" customHeight="1" x14ac:dyDescent="0.2">
      <c r="F2" s="1" t="s">
        <v>528</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36100</v>
      </c>
      <c r="D6" s="6" t="s">
        <v>327</v>
      </c>
      <c r="E6" s="7" t="s">
        <v>529</v>
      </c>
      <c r="F6" s="8" t="s">
        <v>530</v>
      </c>
      <c r="H6" s="1"/>
      <c r="I6" s="1"/>
      <c r="J6" s="1"/>
      <c r="K6" s="1"/>
      <c r="L6" s="1"/>
      <c r="M6" s="1"/>
      <c r="N6" s="1"/>
      <c r="O6" s="1"/>
      <c r="P6" s="1"/>
    </row>
    <row r="7" spans="1:16" ht="36.950000000000003" customHeight="1" x14ac:dyDescent="0.2">
      <c r="A7" s="10">
        <f t="shared" ref="A7:A24" si="0">B7*C7</f>
        <v>0</v>
      </c>
      <c r="B7" s="5"/>
      <c r="C7" s="21">
        <v>31600</v>
      </c>
      <c r="D7" s="6" t="s">
        <v>327</v>
      </c>
      <c r="E7" s="7" t="s">
        <v>531</v>
      </c>
      <c r="F7" s="8" t="s">
        <v>532</v>
      </c>
      <c r="N7" s="1"/>
      <c r="P7" s="1"/>
    </row>
    <row r="8" spans="1:16" ht="36.950000000000003" customHeight="1" x14ac:dyDescent="0.2">
      <c r="A8" s="10">
        <f t="shared" si="0"/>
        <v>0</v>
      </c>
      <c r="B8" s="5"/>
      <c r="C8" s="21">
        <v>30200</v>
      </c>
      <c r="D8" s="6" t="s">
        <v>327</v>
      </c>
      <c r="E8" s="7" t="s">
        <v>533</v>
      </c>
      <c r="F8" s="8" t="s">
        <v>534</v>
      </c>
    </row>
    <row r="9" spans="1:16" ht="36.950000000000003" customHeight="1" x14ac:dyDescent="0.2">
      <c r="A9" s="10">
        <f t="shared" si="0"/>
        <v>0</v>
      </c>
      <c r="B9" s="5"/>
      <c r="C9" s="21">
        <v>23600</v>
      </c>
      <c r="D9" s="6" t="s">
        <v>262</v>
      </c>
      <c r="E9" s="7" t="s">
        <v>535</v>
      </c>
      <c r="F9" s="8" t="s">
        <v>536</v>
      </c>
    </row>
    <row r="10" spans="1:16" ht="36.950000000000003" customHeight="1" x14ac:dyDescent="0.2">
      <c r="A10" s="10">
        <f t="shared" si="0"/>
        <v>0</v>
      </c>
      <c r="B10" s="5"/>
      <c r="C10" s="21">
        <v>34000</v>
      </c>
      <c r="D10" s="6" t="s">
        <v>327</v>
      </c>
      <c r="E10" s="7" t="s">
        <v>537</v>
      </c>
      <c r="F10" s="8" t="s">
        <v>538</v>
      </c>
    </row>
    <row r="11" spans="1:16" ht="36.950000000000003" customHeight="1" x14ac:dyDescent="0.2">
      <c r="A11" s="10">
        <f t="shared" si="0"/>
        <v>0</v>
      </c>
      <c r="B11" s="5"/>
      <c r="C11" s="21">
        <v>26600</v>
      </c>
      <c r="D11" s="6" t="s">
        <v>327</v>
      </c>
      <c r="E11" s="7" t="s">
        <v>539</v>
      </c>
      <c r="F11" s="8" t="s">
        <v>540</v>
      </c>
    </row>
    <row r="12" spans="1:16" ht="36.950000000000003" customHeight="1" x14ac:dyDescent="0.2">
      <c r="A12" s="10">
        <f t="shared" si="0"/>
        <v>0</v>
      </c>
      <c r="B12" s="5"/>
      <c r="C12" s="21">
        <v>25300</v>
      </c>
      <c r="D12" s="6" t="s">
        <v>327</v>
      </c>
      <c r="E12" s="7" t="s">
        <v>541</v>
      </c>
      <c r="F12" s="8" t="s">
        <v>542</v>
      </c>
    </row>
    <row r="13" spans="1:16" ht="36.950000000000003" customHeight="1" x14ac:dyDescent="0.2">
      <c r="A13" s="10">
        <f t="shared" si="0"/>
        <v>0</v>
      </c>
      <c r="B13" s="5"/>
      <c r="C13" s="21">
        <v>34700</v>
      </c>
      <c r="D13" s="6" t="s">
        <v>327</v>
      </c>
      <c r="E13" s="7" t="s">
        <v>543</v>
      </c>
      <c r="F13" s="8" t="s">
        <v>544</v>
      </c>
    </row>
    <row r="14" spans="1:16" ht="36.950000000000003" customHeight="1" x14ac:dyDescent="0.2">
      <c r="A14" s="10">
        <f t="shared" si="0"/>
        <v>0</v>
      </c>
      <c r="B14" s="5"/>
      <c r="C14" s="21">
        <v>27100</v>
      </c>
      <c r="D14" s="6" t="s">
        <v>327</v>
      </c>
      <c r="E14" s="7" t="s">
        <v>545</v>
      </c>
      <c r="F14" s="8" t="s">
        <v>546</v>
      </c>
    </row>
    <row r="15" spans="1:16" ht="36.950000000000003" customHeight="1" x14ac:dyDescent="0.2">
      <c r="A15" s="10">
        <f t="shared" si="0"/>
        <v>0</v>
      </c>
      <c r="B15" s="5"/>
      <c r="C15" s="21">
        <v>25700</v>
      </c>
      <c r="D15" s="6" t="s">
        <v>327</v>
      </c>
      <c r="E15" s="7" t="s">
        <v>547</v>
      </c>
      <c r="F15" s="8" t="s">
        <v>548</v>
      </c>
    </row>
    <row r="16" spans="1:16" ht="54.75" customHeight="1" x14ac:dyDescent="0.2">
      <c r="A16" s="10">
        <f t="shared" si="0"/>
        <v>0</v>
      </c>
      <c r="B16" s="5"/>
      <c r="C16" s="21">
        <v>1810</v>
      </c>
      <c r="D16" s="6" t="s">
        <v>327</v>
      </c>
      <c r="E16" s="7" t="s">
        <v>549</v>
      </c>
      <c r="F16" s="8" t="s">
        <v>550</v>
      </c>
    </row>
    <row r="17" spans="1:6" ht="19.149999999999999" customHeight="1" x14ac:dyDescent="0.2">
      <c r="A17" s="10">
        <f t="shared" si="0"/>
        <v>0</v>
      </c>
      <c r="B17" s="5"/>
      <c r="C17" s="21">
        <v>43800</v>
      </c>
      <c r="D17" s="6" t="s">
        <v>327</v>
      </c>
      <c r="E17" s="7" t="s">
        <v>551</v>
      </c>
      <c r="F17" s="8" t="s">
        <v>552</v>
      </c>
    </row>
    <row r="18" spans="1:6" ht="19.149999999999999" customHeight="1" x14ac:dyDescent="0.2">
      <c r="A18" s="10">
        <f t="shared" si="0"/>
        <v>0</v>
      </c>
      <c r="B18" s="5"/>
      <c r="C18" s="21">
        <v>58100</v>
      </c>
      <c r="D18" s="6" t="s">
        <v>327</v>
      </c>
      <c r="E18" s="7" t="s">
        <v>553</v>
      </c>
      <c r="F18" s="8" t="s">
        <v>554</v>
      </c>
    </row>
    <row r="19" spans="1:6" ht="54.75" customHeight="1" x14ac:dyDescent="0.2">
      <c r="A19" s="10">
        <f t="shared" si="0"/>
        <v>0</v>
      </c>
      <c r="B19" s="5"/>
      <c r="C19" s="21">
        <v>54700</v>
      </c>
      <c r="D19" s="6" t="s">
        <v>327</v>
      </c>
      <c r="E19" s="7" t="s">
        <v>555</v>
      </c>
      <c r="F19" s="8" t="s">
        <v>556</v>
      </c>
    </row>
    <row r="20" spans="1:6" ht="19.149999999999999" customHeight="1" x14ac:dyDescent="0.2">
      <c r="A20" s="10">
        <f t="shared" si="0"/>
        <v>0</v>
      </c>
      <c r="B20" s="5"/>
      <c r="C20" s="21">
        <v>14500</v>
      </c>
      <c r="D20" s="6" t="s">
        <v>262</v>
      </c>
      <c r="E20" s="7" t="s">
        <v>557</v>
      </c>
      <c r="F20" s="8" t="s">
        <v>558</v>
      </c>
    </row>
    <row r="21" spans="1:6" ht="36.950000000000003" customHeight="1" x14ac:dyDescent="0.2">
      <c r="A21" s="10">
        <f t="shared" si="0"/>
        <v>0</v>
      </c>
      <c r="B21" s="5"/>
      <c r="C21" s="21">
        <v>38600</v>
      </c>
      <c r="D21" s="6" t="s">
        <v>327</v>
      </c>
      <c r="E21" s="7" t="s">
        <v>1434</v>
      </c>
      <c r="F21" s="8" t="s">
        <v>559</v>
      </c>
    </row>
    <row r="22" spans="1:6" ht="54.75" customHeight="1" x14ac:dyDescent="0.2">
      <c r="A22" s="10">
        <f t="shared" si="0"/>
        <v>0</v>
      </c>
      <c r="B22" s="5"/>
      <c r="C22" s="21">
        <v>42000</v>
      </c>
      <c r="D22" s="6" t="s">
        <v>327</v>
      </c>
      <c r="E22" s="7" t="s">
        <v>1435</v>
      </c>
      <c r="F22" s="8" t="s">
        <v>560</v>
      </c>
    </row>
    <row r="23" spans="1:6" ht="54.75" customHeight="1" x14ac:dyDescent="0.2">
      <c r="A23" s="10">
        <f t="shared" si="0"/>
        <v>0</v>
      </c>
      <c r="B23" s="5"/>
      <c r="C23" s="21">
        <v>0</v>
      </c>
      <c r="D23" s="6" t="s">
        <v>327</v>
      </c>
      <c r="E23" s="7" t="s">
        <v>561</v>
      </c>
      <c r="F23" s="8" t="s">
        <v>562</v>
      </c>
    </row>
    <row r="24" spans="1:6" ht="19.149999999999999" customHeight="1" x14ac:dyDescent="0.2">
      <c r="A24" s="10">
        <f t="shared" si="0"/>
        <v>0</v>
      </c>
      <c r="B24" s="5"/>
      <c r="C24" s="21">
        <v>72800</v>
      </c>
      <c r="D24" s="6" t="s">
        <v>327</v>
      </c>
      <c r="E24" s="7" t="s">
        <v>563</v>
      </c>
      <c r="F24" s="8" t="s">
        <v>564</v>
      </c>
    </row>
    <row r="25" spans="1:6" ht="19.149999999999999" customHeight="1" x14ac:dyDescent="0.2">
      <c r="A25" s="10"/>
      <c r="B25" s="5"/>
      <c r="C25" s="21"/>
      <c r="D25" s="6" t="s">
        <v>327</v>
      </c>
      <c r="E25" s="7" t="s">
        <v>1436</v>
      </c>
      <c r="F25" s="8">
        <v>90703</v>
      </c>
    </row>
    <row r="26" spans="1:6" ht="73.900000000000006" customHeight="1" x14ac:dyDescent="0.2">
      <c r="A26" s="11">
        <f>SUM(A6:A25)</f>
        <v>0</v>
      </c>
      <c r="B26" s="9"/>
      <c r="C26" s="22"/>
      <c r="D26" s="9"/>
      <c r="E26" s="9"/>
      <c r="F26" s="9"/>
    </row>
    <row r="27" spans="1:6" ht="73.900000000000006" customHeight="1" x14ac:dyDescent="0.2"/>
    <row r="28" spans="1:6" ht="73.900000000000006" customHeight="1" x14ac:dyDescent="0.2"/>
    <row r="29" spans="1:6" ht="73.900000000000006" customHeight="1" x14ac:dyDescent="0.2"/>
    <row r="30" spans="1:6" ht="73.900000000000006" customHeight="1" x14ac:dyDescent="0.2"/>
    <row r="31" spans="1:6" ht="73.900000000000006" customHeight="1" x14ac:dyDescent="0.2"/>
    <row r="32" spans="1:6" ht="73.900000000000006" customHeight="1" x14ac:dyDescent="0.2"/>
    <row r="33" spans="4:5" ht="73.900000000000006" customHeight="1" x14ac:dyDescent="0.2"/>
    <row r="34" spans="4:5" ht="44.45" customHeight="1" x14ac:dyDescent="0.2"/>
    <row r="35" spans="4:5" ht="43.7" customHeight="1" x14ac:dyDescent="0.2"/>
    <row r="36" spans="4:5" ht="3" customHeight="1" x14ac:dyDescent="0.2"/>
    <row r="37" spans="4:5" ht="17.649999999999999" customHeight="1" x14ac:dyDescent="0.2">
      <c r="D37" s="25"/>
      <c r="E37" s="25"/>
    </row>
  </sheetData>
  <mergeCells count="1">
    <mergeCell ref="D37:E37"/>
  </mergeCells>
  <pageMargins left="0.39370078740157483" right="0.39370078740157483" top="0.39370078740157483" bottom="0.39370078740157483" header="0" footer="0"/>
  <pageSetup paperSize="0" orientation="portrait" horizontalDpi="0" verticalDpi="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B34" workbookViewId="0">
      <selection activeCell="C41" sqref="C41"/>
    </sheetView>
  </sheetViews>
  <sheetFormatPr defaultRowHeight="12.75" x14ac:dyDescent="0.2"/>
  <cols>
    <col min="1" max="1" width="16.140625" customWidth="1"/>
    <col min="2" max="2" width="9.140625" customWidth="1"/>
    <col min="3" max="3" width="13.7109375" style="18" bestFit="1" customWidth="1"/>
    <col min="4" max="4" width="5.5703125" bestFit="1" customWidth="1"/>
    <col min="5" max="5" width="34.85546875" customWidth="1"/>
  </cols>
  <sheetData>
    <row r="1" spans="1:16" ht="5.85" customHeight="1" x14ac:dyDescent="0.2"/>
    <row r="2" spans="1:16" ht="22.9" customHeight="1" x14ac:dyDescent="0.2">
      <c r="F2" s="1" t="s">
        <v>565</v>
      </c>
    </row>
    <row r="3" spans="1:16" ht="23.65" customHeight="1" x14ac:dyDescent="0.2">
      <c r="D3" s="1" t="s">
        <v>1457</v>
      </c>
      <c r="E3" s="1"/>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49400</v>
      </c>
      <c r="D6" s="6" t="s">
        <v>327</v>
      </c>
      <c r="E6" s="7" t="s">
        <v>566</v>
      </c>
      <c r="F6" s="8" t="s">
        <v>567</v>
      </c>
      <c r="H6" s="1"/>
      <c r="I6" s="1"/>
      <c r="J6" s="1"/>
      <c r="K6" s="1"/>
      <c r="L6" s="1"/>
      <c r="M6" s="1"/>
      <c r="N6" s="1"/>
      <c r="O6" s="1"/>
      <c r="P6" s="1"/>
    </row>
    <row r="7" spans="1:16" ht="36.950000000000003" customHeight="1" x14ac:dyDescent="0.2">
      <c r="A7" s="10">
        <f t="shared" ref="A7:A41" si="0">B7*C7</f>
        <v>0</v>
      </c>
      <c r="B7" s="5"/>
      <c r="C7" s="21">
        <v>52100</v>
      </c>
      <c r="D7" s="6" t="s">
        <v>327</v>
      </c>
      <c r="E7" s="7" t="s">
        <v>568</v>
      </c>
      <c r="F7" s="8" t="s">
        <v>569</v>
      </c>
      <c r="P7" s="1"/>
    </row>
    <row r="8" spans="1:16" ht="36.950000000000003" customHeight="1" x14ac:dyDescent="0.2">
      <c r="A8" s="10">
        <f t="shared" si="0"/>
        <v>0</v>
      </c>
      <c r="B8" s="5"/>
      <c r="C8" s="21">
        <v>53100</v>
      </c>
      <c r="D8" s="6" t="s">
        <v>327</v>
      </c>
      <c r="E8" s="7" t="s">
        <v>570</v>
      </c>
      <c r="F8" s="8" t="s">
        <v>571</v>
      </c>
    </row>
    <row r="9" spans="1:16" ht="36.950000000000003" customHeight="1" x14ac:dyDescent="0.2">
      <c r="A9" s="10">
        <f t="shared" si="0"/>
        <v>0</v>
      </c>
      <c r="B9" s="5"/>
      <c r="C9" s="21">
        <v>58600</v>
      </c>
      <c r="D9" s="6" t="s">
        <v>327</v>
      </c>
      <c r="E9" s="7" t="s">
        <v>572</v>
      </c>
      <c r="F9" s="8" t="s">
        <v>573</v>
      </c>
    </row>
    <row r="10" spans="1:16" ht="36.950000000000003" customHeight="1" x14ac:dyDescent="0.2">
      <c r="A10" s="10">
        <f t="shared" si="0"/>
        <v>0</v>
      </c>
      <c r="B10" s="5"/>
      <c r="C10" s="21">
        <v>62600</v>
      </c>
      <c r="D10" s="6" t="s">
        <v>327</v>
      </c>
      <c r="E10" s="7" t="s">
        <v>574</v>
      </c>
      <c r="F10" s="8" t="s">
        <v>575</v>
      </c>
    </row>
    <row r="11" spans="1:16" ht="36.950000000000003" customHeight="1" x14ac:dyDescent="0.2">
      <c r="A11" s="10">
        <f t="shared" si="0"/>
        <v>0</v>
      </c>
      <c r="B11" s="5"/>
      <c r="C11" s="21">
        <v>65300</v>
      </c>
      <c r="D11" s="6" t="s">
        <v>327</v>
      </c>
      <c r="E11" s="7" t="s">
        <v>576</v>
      </c>
      <c r="F11" s="8" t="s">
        <v>577</v>
      </c>
    </row>
    <row r="12" spans="1:16" ht="36.950000000000003" customHeight="1" x14ac:dyDescent="0.2">
      <c r="A12" s="10">
        <f t="shared" si="0"/>
        <v>0</v>
      </c>
      <c r="B12" s="5"/>
      <c r="C12" s="21">
        <v>66300</v>
      </c>
      <c r="D12" s="6" t="s">
        <v>327</v>
      </c>
      <c r="E12" s="7" t="s">
        <v>578</v>
      </c>
      <c r="F12" s="8" t="s">
        <v>579</v>
      </c>
    </row>
    <row r="13" spans="1:16" ht="36.950000000000003" customHeight="1" x14ac:dyDescent="0.2">
      <c r="A13" s="10">
        <f t="shared" si="0"/>
        <v>0</v>
      </c>
      <c r="B13" s="5"/>
      <c r="C13" s="21">
        <v>71800</v>
      </c>
      <c r="D13" s="6" t="s">
        <v>327</v>
      </c>
      <c r="E13" s="7" t="s">
        <v>580</v>
      </c>
      <c r="F13" s="8" t="s">
        <v>581</v>
      </c>
    </row>
    <row r="14" spans="1:16" ht="36.950000000000003" customHeight="1" x14ac:dyDescent="0.2">
      <c r="A14" s="10">
        <f t="shared" si="0"/>
        <v>0</v>
      </c>
      <c r="B14" s="5"/>
      <c r="C14" s="21">
        <v>0</v>
      </c>
      <c r="D14" s="6" t="s">
        <v>327</v>
      </c>
      <c r="E14" s="7" t="s">
        <v>582</v>
      </c>
      <c r="F14" s="8" t="s">
        <v>583</v>
      </c>
    </row>
    <row r="15" spans="1:16" ht="54.75" customHeight="1" x14ac:dyDescent="0.2">
      <c r="A15" s="10">
        <f t="shared" si="0"/>
        <v>0</v>
      </c>
      <c r="B15" s="5"/>
      <c r="C15" s="21">
        <v>60000</v>
      </c>
      <c r="D15" s="6" t="s">
        <v>327</v>
      </c>
      <c r="E15" s="7" t="s">
        <v>584</v>
      </c>
      <c r="F15" s="8" t="s">
        <v>585</v>
      </c>
    </row>
    <row r="16" spans="1:16" ht="54" customHeight="1" x14ac:dyDescent="0.2">
      <c r="A16" s="10">
        <f t="shared" si="0"/>
        <v>0</v>
      </c>
      <c r="B16" s="5"/>
      <c r="C16" s="21">
        <v>43100</v>
      </c>
      <c r="D16" s="6" t="s">
        <v>327</v>
      </c>
      <c r="E16" s="7" t="s">
        <v>586</v>
      </c>
      <c r="F16" s="8" t="s">
        <v>587</v>
      </c>
    </row>
    <row r="17" spans="1:6" ht="72.400000000000006" customHeight="1" x14ac:dyDescent="0.2">
      <c r="A17" s="10">
        <f t="shared" si="0"/>
        <v>0</v>
      </c>
      <c r="B17" s="5"/>
      <c r="C17" s="21">
        <v>5</v>
      </c>
      <c r="D17" s="6" t="s">
        <v>219</v>
      </c>
      <c r="E17" s="7" t="s">
        <v>588</v>
      </c>
      <c r="F17" s="8" t="s">
        <v>589</v>
      </c>
    </row>
    <row r="18" spans="1:6" ht="36.950000000000003" customHeight="1" x14ac:dyDescent="0.2">
      <c r="A18" s="10">
        <f t="shared" si="0"/>
        <v>0</v>
      </c>
      <c r="B18" s="5"/>
      <c r="C18" s="21">
        <v>8230</v>
      </c>
      <c r="D18" s="6" t="s">
        <v>327</v>
      </c>
      <c r="E18" s="7" t="s">
        <v>590</v>
      </c>
      <c r="F18" s="8" t="s">
        <v>591</v>
      </c>
    </row>
    <row r="19" spans="1:6" ht="54" customHeight="1" x14ac:dyDescent="0.2">
      <c r="A19" s="10">
        <f t="shared" si="0"/>
        <v>0</v>
      </c>
      <c r="B19" s="5"/>
      <c r="C19" s="24">
        <v>1.5</v>
      </c>
      <c r="D19" s="6" t="s">
        <v>219</v>
      </c>
      <c r="E19" s="7" t="s">
        <v>592</v>
      </c>
      <c r="F19" s="8" t="s">
        <v>593</v>
      </c>
    </row>
    <row r="20" spans="1:6" ht="54.75" customHeight="1" x14ac:dyDescent="0.2">
      <c r="A20" s="10">
        <f t="shared" si="0"/>
        <v>0</v>
      </c>
      <c r="B20" s="5"/>
      <c r="C20" s="21">
        <v>4</v>
      </c>
      <c r="D20" s="6" t="s">
        <v>219</v>
      </c>
      <c r="E20" s="7" t="s">
        <v>594</v>
      </c>
      <c r="F20" s="8" t="s">
        <v>595</v>
      </c>
    </row>
    <row r="21" spans="1:6" ht="54.75" customHeight="1" x14ac:dyDescent="0.2">
      <c r="A21" s="10">
        <f t="shared" si="0"/>
        <v>0</v>
      </c>
      <c r="B21" s="5"/>
      <c r="C21" s="21">
        <v>0</v>
      </c>
      <c r="D21" s="6" t="s">
        <v>55</v>
      </c>
      <c r="E21" s="7" t="s">
        <v>596</v>
      </c>
      <c r="F21" s="8" t="s">
        <v>597</v>
      </c>
    </row>
    <row r="22" spans="1:6" ht="54" customHeight="1" x14ac:dyDescent="0.2">
      <c r="A22" s="10">
        <f t="shared" si="0"/>
        <v>0</v>
      </c>
      <c r="B22" s="5"/>
      <c r="C22" s="21">
        <v>0</v>
      </c>
      <c r="D22" s="6" t="s">
        <v>55</v>
      </c>
      <c r="E22" s="7" t="s">
        <v>598</v>
      </c>
      <c r="F22" s="8" t="s">
        <v>599</v>
      </c>
    </row>
    <row r="23" spans="1:6" ht="36.950000000000003" customHeight="1" x14ac:dyDescent="0.2">
      <c r="A23" s="10">
        <f t="shared" si="0"/>
        <v>0</v>
      </c>
      <c r="B23" s="5"/>
      <c r="C23" s="21">
        <v>46000</v>
      </c>
      <c r="D23" s="6" t="s">
        <v>327</v>
      </c>
      <c r="E23" s="7" t="s">
        <v>600</v>
      </c>
      <c r="F23" s="8" t="s">
        <v>601</v>
      </c>
    </row>
    <row r="24" spans="1:6" ht="19.899999999999999" customHeight="1" x14ac:dyDescent="0.2">
      <c r="A24" s="10">
        <f t="shared" si="0"/>
        <v>0</v>
      </c>
      <c r="B24" s="5"/>
      <c r="C24" s="21">
        <v>0</v>
      </c>
      <c r="D24" s="6" t="s">
        <v>327</v>
      </c>
      <c r="E24" s="7" t="s">
        <v>602</v>
      </c>
      <c r="F24" s="8" t="s">
        <v>603</v>
      </c>
    </row>
    <row r="25" spans="1:6" ht="19.149999999999999" customHeight="1" x14ac:dyDescent="0.2">
      <c r="A25" s="10">
        <f t="shared" si="0"/>
        <v>0</v>
      </c>
      <c r="B25" s="5"/>
      <c r="C25" s="21">
        <v>31900</v>
      </c>
      <c r="D25" s="6" t="s">
        <v>327</v>
      </c>
      <c r="E25" s="7" t="s">
        <v>604</v>
      </c>
      <c r="F25" s="8" t="s">
        <v>605</v>
      </c>
    </row>
    <row r="26" spans="1:6" ht="36.950000000000003" customHeight="1" x14ac:dyDescent="0.2">
      <c r="A26" s="10">
        <f t="shared" si="0"/>
        <v>0</v>
      </c>
      <c r="B26" s="5"/>
      <c r="C26" s="21">
        <v>23500</v>
      </c>
      <c r="D26" s="6" t="s">
        <v>327</v>
      </c>
      <c r="E26" s="7" t="s">
        <v>606</v>
      </c>
      <c r="F26" s="8" t="s">
        <v>607</v>
      </c>
    </row>
    <row r="27" spans="1:6" ht="36.950000000000003" customHeight="1" x14ac:dyDescent="0.2">
      <c r="A27" s="10">
        <f t="shared" si="0"/>
        <v>0</v>
      </c>
      <c r="B27" s="5"/>
      <c r="C27" s="21">
        <v>28800</v>
      </c>
      <c r="D27" s="6" t="s">
        <v>327</v>
      </c>
      <c r="E27" s="7" t="s">
        <v>608</v>
      </c>
      <c r="F27" s="8" t="s">
        <v>609</v>
      </c>
    </row>
    <row r="28" spans="1:6" ht="19.149999999999999" customHeight="1" x14ac:dyDescent="0.2">
      <c r="A28" s="10">
        <f t="shared" si="0"/>
        <v>0</v>
      </c>
      <c r="B28" s="5"/>
      <c r="C28" s="21">
        <v>53800</v>
      </c>
      <c r="D28" s="6" t="s">
        <v>327</v>
      </c>
      <c r="E28" s="7" t="s">
        <v>610</v>
      </c>
      <c r="F28" s="8" t="s">
        <v>611</v>
      </c>
    </row>
    <row r="29" spans="1:6" ht="19.899999999999999" customHeight="1" x14ac:dyDescent="0.2">
      <c r="A29" s="10">
        <f t="shared" si="0"/>
        <v>0</v>
      </c>
      <c r="B29" s="5"/>
      <c r="C29" s="21">
        <v>30600</v>
      </c>
      <c r="D29" s="6" t="s">
        <v>327</v>
      </c>
      <c r="E29" s="7" t="s">
        <v>612</v>
      </c>
      <c r="F29" s="8" t="s">
        <v>613</v>
      </c>
    </row>
    <row r="30" spans="1:6" ht="19.149999999999999" customHeight="1" x14ac:dyDescent="0.2">
      <c r="A30" s="10">
        <f t="shared" si="0"/>
        <v>0</v>
      </c>
      <c r="B30" s="5"/>
      <c r="C30" s="21">
        <v>28400</v>
      </c>
      <c r="D30" s="6" t="s">
        <v>327</v>
      </c>
      <c r="E30" s="7" t="s">
        <v>614</v>
      </c>
      <c r="F30" s="8" t="s">
        <v>615</v>
      </c>
    </row>
    <row r="31" spans="1:6" ht="36.950000000000003" customHeight="1" x14ac:dyDescent="0.2">
      <c r="A31" s="10">
        <f t="shared" si="0"/>
        <v>0</v>
      </c>
      <c r="B31" s="5"/>
      <c r="C31" s="21">
        <v>0</v>
      </c>
      <c r="D31" s="6" t="s">
        <v>327</v>
      </c>
      <c r="E31" s="7" t="s">
        <v>616</v>
      </c>
      <c r="F31" s="8" t="s">
        <v>617</v>
      </c>
    </row>
    <row r="32" spans="1:6" ht="71.650000000000006" customHeight="1" x14ac:dyDescent="0.2">
      <c r="A32" s="10">
        <f t="shared" si="0"/>
        <v>0</v>
      </c>
      <c r="B32" s="5"/>
      <c r="C32" s="21">
        <v>14000000</v>
      </c>
      <c r="D32" s="6" t="s">
        <v>55</v>
      </c>
      <c r="E32" s="7" t="s">
        <v>618</v>
      </c>
      <c r="F32" s="8" t="s">
        <v>619</v>
      </c>
    </row>
    <row r="33" spans="1:6" ht="72.400000000000006" customHeight="1" x14ac:dyDescent="0.2">
      <c r="A33" s="10">
        <f t="shared" si="0"/>
        <v>0</v>
      </c>
      <c r="B33" s="5"/>
      <c r="C33" s="21">
        <v>8200000</v>
      </c>
      <c r="D33" s="6" t="s">
        <v>55</v>
      </c>
      <c r="E33" s="7" t="s">
        <v>620</v>
      </c>
      <c r="F33" s="8" t="s">
        <v>621</v>
      </c>
    </row>
    <row r="34" spans="1:6" ht="71.650000000000006" customHeight="1" x14ac:dyDescent="0.2">
      <c r="A34" s="10">
        <f t="shared" si="0"/>
        <v>0</v>
      </c>
      <c r="B34" s="5"/>
      <c r="C34" s="21">
        <v>24000000</v>
      </c>
      <c r="D34" s="6" t="s">
        <v>55</v>
      </c>
      <c r="E34" s="7" t="s">
        <v>622</v>
      </c>
      <c r="F34" s="8" t="s">
        <v>623</v>
      </c>
    </row>
    <row r="35" spans="1:6" ht="71.650000000000006" customHeight="1" x14ac:dyDescent="0.2">
      <c r="A35" s="10">
        <f t="shared" si="0"/>
        <v>0</v>
      </c>
      <c r="B35" s="5"/>
      <c r="C35" s="21">
        <v>18000000</v>
      </c>
      <c r="D35" s="6" t="s">
        <v>55</v>
      </c>
      <c r="E35" s="7" t="s">
        <v>624</v>
      </c>
      <c r="F35" s="8" t="s">
        <v>625</v>
      </c>
    </row>
    <row r="36" spans="1:6" ht="71.650000000000006" customHeight="1" x14ac:dyDescent="0.2">
      <c r="A36" s="10">
        <f t="shared" si="0"/>
        <v>0</v>
      </c>
      <c r="B36" s="5"/>
      <c r="C36" s="21">
        <v>23500000</v>
      </c>
      <c r="D36" s="6" t="s">
        <v>55</v>
      </c>
      <c r="E36" s="7" t="s">
        <v>626</v>
      </c>
      <c r="F36" s="8" t="s">
        <v>627</v>
      </c>
    </row>
    <row r="37" spans="1:6" ht="54.75" customHeight="1" x14ac:dyDescent="0.2">
      <c r="A37" s="10">
        <f t="shared" si="0"/>
        <v>0</v>
      </c>
      <c r="B37" s="5"/>
      <c r="C37" s="21">
        <v>13700000</v>
      </c>
      <c r="D37" s="6" t="s">
        <v>55</v>
      </c>
      <c r="E37" s="7" t="s">
        <v>628</v>
      </c>
      <c r="F37" s="8" t="s">
        <v>629</v>
      </c>
    </row>
    <row r="38" spans="1:6" ht="71.650000000000006" customHeight="1" x14ac:dyDescent="0.2">
      <c r="A38" s="10">
        <f t="shared" si="0"/>
        <v>0</v>
      </c>
      <c r="B38" s="5"/>
      <c r="C38" s="21">
        <v>35000000</v>
      </c>
      <c r="D38" s="6" t="s">
        <v>55</v>
      </c>
      <c r="E38" s="7" t="s">
        <v>630</v>
      </c>
      <c r="F38" s="8" t="s">
        <v>631</v>
      </c>
    </row>
    <row r="39" spans="1:6" ht="71.650000000000006" customHeight="1" x14ac:dyDescent="0.2">
      <c r="A39" s="10">
        <f t="shared" si="0"/>
        <v>0</v>
      </c>
      <c r="B39" s="5"/>
      <c r="C39" s="21">
        <v>23000000</v>
      </c>
      <c r="D39" s="6" t="s">
        <v>55</v>
      </c>
      <c r="E39" s="7" t="s">
        <v>632</v>
      </c>
      <c r="F39" s="8" t="s">
        <v>633</v>
      </c>
    </row>
    <row r="40" spans="1:6" ht="72.400000000000006" customHeight="1" x14ac:dyDescent="0.2">
      <c r="A40" s="10">
        <f t="shared" si="0"/>
        <v>0</v>
      </c>
      <c r="B40" s="5"/>
      <c r="C40" s="21">
        <v>72000000</v>
      </c>
      <c r="D40" s="6" t="s">
        <v>55</v>
      </c>
      <c r="E40" s="7" t="s">
        <v>634</v>
      </c>
      <c r="F40" s="8" t="s">
        <v>635</v>
      </c>
    </row>
    <row r="41" spans="1:6" ht="71.650000000000006" customHeight="1" x14ac:dyDescent="0.2">
      <c r="A41" s="10">
        <f t="shared" si="0"/>
        <v>0</v>
      </c>
      <c r="B41" s="5"/>
      <c r="C41" s="21">
        <v>43000000</v>
      </c>
      <c r="D41" s="6" t="s">
        <v>55</v>
      </c>
      <c r="E41" s="7" t="s">
        <v>636</v>
      </c>
      <c r="F41" s="8" t="s">
        <v>637</v>
      </c>
    </row>
    <row r="42" spans="1:6" ht="73.900000000000006" customHeight="1" x14ac:dyDescent="0.2">
      <c r="A42" s="11">
        <f>SUM(A6:A41)</f>
        <v>0</v>
      </c>
      <c r="B42" s="9"/>
      <c r="C42" s="22"/>
      <c r="D42" s="9"/>
      <c r="E42" s="9"/>
      <c r="F42" s="9"/>
    </row>
    <row r="43" spans="1:6" ht="73.900000000000006" customHeight="1" x14ac:dyDescent="0.2"/>
    <row r="44" spans="1:6" ht="68.099999999999994" customHeight="1" x14ac:dyDescent="0.2"/>
    <row r="45" spans="1:6" ht="68.849999999999994" customHeight="1" x14ac:dyDescent="0.2"/>
    <row r="46" spans="1:6" ht="3" customHeight="1" x14ac:dyDescent="0.2"/>
    <row r="47" spans="1:6" ht="17.649999999999999" customHeight="1" x14ac:dyDescent="0.2">
      <c r="D47" s="25"/>
      <c r="E47" s="25"/>
    </row>
  </sheetData>
  <mergeCells count="1">
    <mergeCell ref="D47:E47"/>
  </mergeCells>
  <pageMargins left="0.39370078740157483" right="0.39370078740157483" top="0.39370078740157483" bottom="0.39370078740157483" header="0" footer="0"/>
  <pageSetup paperSize="0" orientation="portrait" horizontalDpi="0" verticalDpi="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B17" workbookViewId="0">
      <selection activeCell="C28" sqref="C28"/>
    </sheetView>
  </sheetViews>
  <sheetFormatPr defaultRowHeight="12.75" x14ac:dyDescent="0.2"/>
  <cols>
    <col min="1" max="1" width="14.85546875" customWidth="1"/>
    <col min="2" max="2" width="8.85546875" customWidth="1"/>
    <col min="3" max="3" width="15.85546875" style="18" customWidth="1"/>
    <col min="4" max="4" width="6.85546875" customWidth="1"/>
    <col min="5" max="5" width="34.5703125" customWidth="1"/>
  </cols>
  <sheetData>
    <row r="1" spans="1:16" ht="5.85" customHeight="1" x14ac:dyDescent="0.2"/>
    <row r="2" spans="1:16" ht="22.9" customHeight="1" x14ac:dyDescent="0.2">
      <c r="F2" s="1" t="s">
        <v>638</v>
      </c>
    </row>
    <row r="3" spans="1:16" ht="23.65" customHeight="1" x14ac:dyDescent="0.2">
      <c r="D3" s="1" t="s">
        <v>1457</v>
      </c>
      <c r="E3" s="1"/>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c r="H5" s="1"/>
      <c r="I5" s="1"/>
      <c r="J5" s="1"/>
      <c r="K5" s="1"/>
      <c r="L5" s="1"/>
      <c r="M5" s="1"/>
      <c r="N5" s="1"/>
      <c r="O5" s="1"/>
      <c r="P5" s="1"/>
    </row>
    <row r="6" spans="1:16" ht="54.75" customHeight="1" x14ac:dyDescent="0.2">
      <c r="A6" s="10">
        <f>B6*C6</f>
        <v>0</v>
      </c>
      <c r="B6" s="5"/>
      <c r="C6" s="21">
        <v>53700</v>
      </c>
      <c r="D6" s="6" t="s">
        <v>327</v>
      </c>
      <c r="E6" s="7" t="s">
        <v>1437</v>
      </c>
      <c r="F6" s="8">
        <v>110102</v>
      </c>
      <c r="P6" s="1"/>
    </row>
    <row r="7" spans="1:16" ht="36.950000000000003" customHeight="1" x14ac:dyDescent="0.2">
      <c r="A7" s="10">
        <f t="shared" ref="A7:A27" si="0">B7*C7</f>
        <v>0</v>
      </c>
      <c r="B7" s="5"/>
      <c r="C7" s="21">
        <v>61600</v>
      </c>
      <c r="D7" s="6" t="s">
        <v>327</v>
      </c>
      <c r="E7" s="7" t="s">
        <v>639</v>
      </c>
      <c r="F7" s="8" t="s">
        <v>640</v>
      </c>
    </row>
    <row r="8" spans="1:16" ht="36.950000000000003" customHeight="1" x14ac:dyDescent="0.2">
      <c r="A8" s="10">
        <f t="shared" si="0"/>
        <v>0</v>
      </c>
      <c r="B8" s="5"/>
      <c r="C8" s="21">
        <v>31400</v>
      </c>
      <c r="D8" s="6" t="s">
        <v>327</v>
      </c>
      <c r="E8" s="7" t="s">
        <v>641</v>
      </c>
      <c r="F8" s="8" t="s">
        <v>642</v>
      </c>
    </row>
    <row r="9" spans="1:16" ht="36.950000000000003" customHeight="1" x14ac:dyDescent="0.2">
      <c r="A9" s="10">
        <f t="shared" si="0"/>
        <v>0</v>
      </c>
      <c r="B9" s="5"/>
      <c r="C9" s="21">
        <v>30700</v>
      </c>
      <c r="D9" s="6" t="s">
        <v>327</v>
      </c>
      <c r="E9" s="7" t="s">
        <v>643</v>
      </c>
      <c r="F9" s="8" t="s">
        <v>644</v>
      </c>
    </row>
    <row r="10" spans="1:16" ht="36.950000000000003" customHeight="1" x14ac:dyDescent="0.2">
      <c r="A10" s="10">
        <f t="shared" si="0"/>
        <v>0</v>
      </c>
      <c r="B10" s="5"/>
      <c r="C10" s="21">
        <v>40500</v>
      </c>
      <c r="D10" s="6" t="s">
        <v>327</v>
      </c>
      <c r="E10" s="7" t="s">
        <v>645</v>
      </c>
      <c r="F10" s="8" t="s">
        <v>646</v>
      </c>
    </row>
    <row r="11" spans="1:16" ht="36.950000000000003" customHeight="1" x14ac:dyDescent="0.2">
      <c r="A11" s="10">
        <f t="shared" si="0"/>
        <v>0</v>
      </c>
      <c r="B11" s="5"/>
      <c r="C11" s="21">
        <v>47500</v>
      </c>
      <c r="D11" s="6" t="s">
        <v>327</v>
      </c>
      <c r="E11" s="7" t="s">
        <v>647</v>
      </c>
      <c r="F11" s="8" t="s">
        <v>648</v>
      </c>
    </row>
    <row r="12" spans="1:16" ht="36.950000000000003" customHeight="1" x14ac:dyDescent="0.2">
      <c r="A12" s="10">
        <f t="shared" si="0"/>
        <v>0</v>
      </c>
      <c r="B12" s="5"/>
      <c r="C12" s="21">
        <v>55600</v>
      </c>
      <c r="D12" s="6" t="s">
        <v>327</v>
      </c>
      <c r="E12" s="7" t="s">
        <v>649</v>
      </c>
      <c r="F12" s="8" t="s">
        <v>650</v>
      </c>
    </row>
    <row r="13" spans="1:16" ht="19.899999999999999" customHeight="1" x14ac:dyDescent="0.2">
      <c r="A13" s="10">
        <f t="shared" si="0"/>
        <v>0</v>
      </c>
      <c r="B13" s="5"/>
      <c r="C13" s="21">
        <v>59200</v>
      </c>
      <c r="D13" s="6" t="s">
        <v>327</v>
      </c>
      <c r="E13" s="7" t="s">
        <v>651</v>
      </c>
      <c r="F13" s="8" t="s">
        <v>652</v>
      </c>
    </row>
    <row r="14" spans="1:16" ht="36.950000000000003" customHeight="1" x14ac:dyDescent="0.2">
      <c r="A14" s="10">
        <f t="shared" si="0"/>
        <v>0</v>
      </c>
      <c r="B14" s="5"/>
      <c r="C14" s="21">
        <v>44000</v>
      </c>
      <c r="D14" s="6" t="s">
        <v>327</v>
      </c>
      <c r="E14" s="7" t="s">
        <v>653</v>
      </c>
      <c r="F14" s="8" t="s">
        <v>654</v>
      </c>
    </row>
    <row r="15" spans="1:16" ht="19.149999999999999" customHeight="1" x14ac:dyDescent="0.2">
      <c r="A15" s="10">
        <f t="shared" si="0"/>
        <v>0</v>
      </c>
      <c r="B15" s="5"/>
      <c r="C15" s="21">
        <v>42700</v>
      </c>
      <c r="D15" s="6" t="s">
        <v>327</v>
      </c>
      <c r="E15" s="7" t="s">
        <v>655</v>
      </c>
      <c r="F15" s="8" t="s">
        <v>656</v>
      </c>
    </row>
    <row r="16" spans="1:16" ht="54.75" customHeight="1" x14ac:dyDescent="0.2">
      <c r="A16" s="10">
        <f t="shared" si="0"/>
        <v>0</v>
      </c>
      <c r="B16" s="5"/>
      <c r="C16" s="21">
        <v>35800</v>
      </c>
      <c r="D16" s="6" t="s">
        <v>327</v>
      </c>
      <c r="E16" s="7" t="s">
        <v>657</v>
      </c>
      <c r="F16" s="8" t="s">
        <v>658</v>
      </c>
    </row>
    <row r="17" spans="1:6" ht="36.950000000000003" customHeight="1" x14ac:dyDescent="0.2">
      <c r="A17" s="10">
        <f t="shared" si="0"/>
        <v>0</v>
      </c>
      <c r="B17" s="5"/>
      <c r="C17" s="21">
        <v>51800</v>
      </c>
      <c r="D17" s="6" t="s">
        <v>327</v>
      </c>
      <c r="E17" s="7" t="s">
        <v>659</v>
      </c>
      <c r="F17" s="8" t="s">
        <v>660</v>
      </c>
    </row>
    <row r="18" spans="1:6" ht="36.950000000000003" customHeight="1" x14ac:dyDescent="0.2">
      <c r="A18" s="10">
        <f t="shared" si="0"/>
        <v>0</v>
      </c>
      <c r="B18" s="5"/>
      <c r="C18" s="21">
        <v>59300</v>
      </c>
      <c r="D18" s="6" t="s">
        <v>327</v>
      </c>
      <c r="E18" s="7" t="s">
        <v>661</v>
      </c>
      <c r="F18" s="8" t="s">
        <v>662</v>
      </c>
    </row>
    <row r="19" spans="1:6" ht="36.950000000000003" customHeight="1" x14ac:dyDescent="0.2">
      <c r="A19" s="10">
        <f t="shared" si="0"/>
        <v>0</v>
      </c>
      <c r="B19" s="5"/>
      <c r="C19" s="21">
        <v>41000</v>
      </c>
      <c r="D19" s="6" t="s">
        <v>327</v>
      </c>
      <c r="E19" s="7" t="s">
        <v>663</v>
      </c>
      <c r="F19" s="8" t="s">
        <v>664</v>
      </c>
    </row>
    <row r="20" spans="1:6" ht="54" customHeight="1" x14ac:dyDescent="0.2">
      <c r="A20" s="10">
        <f t="shared" si="0"/>
        <v>0</v>
      </c>
      <c r="B20" s="5"/>
      <c r="C20" s="21">
        <v>32900</v>
      </c>
      <c r="D20" s="6" t="s">
        <v>327</v>
      </c>
      <c r="E20" s="7" t="s">
        <v>665</v>
      </c>
      <c r="F20" s="8" t="s">
        <v>666</v>
      </c>
    </row>
    <row r="21" spans="1:6" ht="36.950000000000003" customHeight="1" x14ac:dyDescent="0.2">
      <c r="A21" s="10">
        <f t="shared" si="0"/>
        <v>0</v>
      </c>
      <c r="B21" s="5"/>
      <c r="C21" s="21">
        <v>39100</v>
      </c>
      <c r="D21" s="6" t="s">
        <v>327</v>
      </c>
      <c r="E21" s="7" t="s">
        <v>667</v>
      </c>
      <c r="F21" s="8" t="s">
        <v>668</v>
      </c>
    </row>
    <row r="22" spans="1:6" ht="36.950000000000003" customHeight="1" x14ac:dyDescent="0.2">
      <c r="A22" s="10">
        <f t="shared" si="0"/>
        <v>0</v>
      </c>
      <c r="B22" s="5"/>
      <c r="C22" s="21">
        <v>36900</v>
      </c>
      <c r="D22" s="6" t="s">
        <v>327</v>
      </c>
      <c r="E22" s="7" t="s">
        <v>669</v>
      </c>
      <c r="F22" s="8" t="s">
        <v>670</v>
      </c>
    </row>
    <row r="23" spans="1:6" ht="54.75" customHeight="1" x14ac:dyDescent="0.2">
      <c r="A23" s="10">
        <f t="shared" si="0"/>
        <v>0</v>
      </c>
      <c r="B23" s="5"/>
      <c r="C23" s="21">
        <v>65200</v>
      </c>
      <c r="D23" s="6" t="s">
        <v>327</v>
      </c>
      <c r="E23" s="7" t="s">
        <v>671</v>
      </c>
      <c r="F23" s="8" t="s">
        <v>672</v>
      </c>
    </row>
    <row r="24" spans="1:6" ht="54" customHeight="1" x14ac:dyDescent="0.2">
      <c r="A24" s="10">
        <f t="shared" si="0"/>
        <v>0</v>
      </c>
      <c r="B24" s="5"/>
      <c r="C24" s="21">
        <v>63100</v>
      </c>
      <c r="D24" s="6" t="s">
        <v>327</v>
      </c>
      <c r="E24" s="7" t="s">
        <v>673</v>
      </c>
      <c r="F24" s="8" t="s">
        <v>674</v>
      </c>
    </row>
    <row r="25" spans="1:6" ht="72.400000000000006" customHeight="1" x14ac:dyDescent="0.2">
      <c r="A25" s="10">
        <f t="shared" si="0"/>
        <v>0</v>
      </c>
      <c r="B25" s="5"/>
      <c r="C25" s="24">
        <v>5.5</v>
      </c>
      <c r="D25" s="6" t="s">
        <v>219</v>
      </c>
      <c r="E25" s="7" t="s">
        <v>675</v>
      </c>
      <c r="F25" s="8" t="s">
        <v>676</v>
      </c>
    </row>
    <row r="26" spans="1:6" ht="36.950000000000003" customHeight="1" x14ac:dyDescent="0.2">
      <c r="A26" s="10">
        <f t="shared" si="0"/>
        <v>0</v>
      </c>
      <c r="B26" s="5"/>
      <c r="C26" s="24">
        <v>1.5</v>
      </c>
      <c r="D26" s="6" t="s">
        <v>219</v>
      </c>
      <c r="E26" s="7" t="s">
        <v>677</v>
      </c>
      <c r="F26" s="8" t="s">
        <v>678</v>
      </c>
    </row>
    <row r="27" spans="1:6" ht="36.950000000000003" customHeight="1" x14ac:dyDescent="0.2">
      <c r="A27" s="10">
        <f t="shared" si="0"/>
        <v>0</v>
      </c>
      <c r="B27" s="5"/>
      <c r="C27" s="21">
        <v>4</v>
      </c>
      <c r="D27" s="6" t="s">
        <v>219</v>
      </c>
      <c r="E27" s="7" t="s">
        <v>679</v>
      </c>
      <c r="F27" s="8" t="s">
        <v>680</v>
      </c>
    </row>
    <row r="28" spans="1:6" ht="73.900000000000006" customHeight="1" x14ac:dyDescent="0.2">
      <c r="A28" s="11">
        <f>SUM(A6:A27)</f>
        <v>0</v>
      </c>
      <c r="B28" s="9"/>
      <c r="C28" s="22"/>
      <c r="D28" s="9"/>
      <c r="E28" s="9"/>
      <c r="F28" s="9"/>
    </row>
    <row r="29" spans="1:6" ht="73.900000000000006" customHeight="1" x14ac:dyDescent="0.2"/>
    <row r="30" spans="1:6" ht="73.900000000000006" customHeight="1" x14ac:dyDescent="0.2"/>
    <row r="31" spans="1:6" ht="73.900000000000006" customHeight="1" x14ac:dyDescent="0.2"/>
    <row r="32" spans="1:6" ht="55.5" customHeight="1" x14ac:dyDescent="0.2"/>
    <row r="33" spans="4:5" ht="55.5" customHeight="1" x14ac:dyDescent="0.2"/>
    <row r="34" spans="4:5" ht="3" customHeight="1" x14ac:dyDescent="0.2"/>
    <row r="35" spans="4:5" ht="17.649999999999999" customHeight="1" x14ac:dyDescent="0.2">
      <c r="D35" s="25"/>
      <c r="E35" s="25"/>
    </row>
  </sheetData>
  <mergeCells count="1">
    <mergeCell ref="D35:E35"/>
  </mergeCells>
  <pageMargins left="0.39370078740157483" right="0.39370078740157483" top="0.39370078740157483" bottom="0.39370078740157483" header="0" footer="0"/>
  <pageSetup paperSize="0" orientation="portrait" horizontalDpi="0" verticalDpi="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opLeftCell="A40" workbookViewId="0">
      <selection activeCell="A50" sqref="A50"/>
    </sheetView>
  </sheetViews>
  <sheetFormatPr defaultRowHeight="12.75" x14ac:dyDescent="0.2"/>
  <cols>
    <col min="1" max="1" width="12.28515625" bestFit="1" customWidth="1"/>
    <col min="2" max="2" width="7.7109375" customWidth="1"/>
    <col min="3" max="3" width="13.7109375" style="18" bestFit="1" customWidth="1"/>
    <col min="4" max="4" width="11.5703125" bestFit="1" customWidth="1"/>
    <col min="5" max="5" width="45.7109375" customWidth="1"/>
    <col min="6" max="6" width="7" bestFit="1" customWidth="1"/>
  </cols>
  <sheetData>
    <row r="1" spans="1:16" ht="5.85" customHeight="1" x14ac:dyDescent="0.2"/>
    <row r="2" spans="1:16" ht="22.9" customHeight="1" x14ac:dyDescent="0.2">
      <c r="F2" s="1" t="s">
        <v>681</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800000</v>
      </c>
      <c r="D6" s="6" t="s">
        <v>36</v>
      </c>
      <c r="E6" s="7" t="s">
        <v>1438</v>
      </c>
      <c r="F6" s="8" t="s">
        <v>682</v>
      </c>
      <c r="H6" s="1"/>
      <c r="I6" s="1"/>
      <c r="J6" s="1"/>
      <c r="K6" s="1"/>
      <c r="L6" s="1"/>
      <c r="M6" s="1"/>
      <c r="N6" s="1"/>
      <c r="O6" s="1"/>
      <c r="P6" s="1"/>
    </row>
    <row r="7" spans="1:16" ht="36.950000000000003" customHeight="1" x14ac:dyDescent="0.2">
      <c r="A7" s="10">
        <f t="shared" ref="A7:A48" si="0">B7*C7</f>
        <v>0</v>
      </c>
      <c r="B7" s="5"/>
      <c r="C7" s="21">
        <v>870000</v>
      </c>
      <c r="D7" s="6" t="s">
        <v>36</v>
      </c>
      <c r="E7" s="7" t="s">
        <v>1439</v>
      </c>
      <c r="F7" s="8" t="s">
        <v>683</v>
      </c>
      <c r="N7" s="1"/>
      <c r="P7" s="1"/>
    </row>
    <row r="8" spans="1:16" ht="36.950000000000003" customHeight="1" x14ac:dyDescent="0.2">
      <c r="A8" s="10">
        <f t="shared" si="0"/>
        <v>0</v>
      </c>
      <c r="B8" s="5"/>
      <c r="C8" s="21">
        <v>939500</v>
      </c>
      <c r="D8" s="6" t="s">
        <v>36</v>
      </c>
      <c r="E8" s="7" t="s">
        <v>1440</v>
      </c>
      <c r="F8" s="8" t="s">
        <v>684</v>
      </c>
    </row>
    <row r="9" spans="1:16" ht="36.950000000000003" customHeight="1" x14ac:dyDescent="0.2">
      <c r="A9" s="10">
        <f t="shared" si="0"/>
        <v>0</v>
      </c>
      <c r="B9" s="5"/>
      <c r="C9" s="21">
        <v>1017000</v>
      </c>
      <c r="D9" s="6" t="s">
        <v>36</v>
      </c>
      <c r="E9" s="7" t="s">
        <v>1441</v>
      </c>
      <c r="F9" s="8" t="s">
        <v>685</v>
      </c>
    </row>
    <row r="10" spans="1:16" ht="36.950000000000003" customHeight="1" x14ac:dyDescent="0.2">
      <c r="A10" s="10">
        <f t="shared" si="0"/>
        <v>0</v>
      </c>
      <c r="B10" s="5"/>
      <c r="C10" s="21">
        <v>1086000</v>
      </c>
      <c r="D10" s="6" t="s">
        <v>36</v>
      </c>
      <c r="E10" s="7" t="s">
        <v>1442</v>
      </c>
      <c r="F10" s="8" t="s">
        <v>686</v>
      </c>
    </row>
    <row r="11" spans="1:16" ht="36.950000000000003" customHeight="1" x14ac:dyDescent="0.2">
      <c r="A11" s="10">
        <f t="shared" si="0"/>
        <v>0</v>
      </c>
      <c r="B11" s="5"/>
      <c r="C11" s="21">
        <v>1148000</v>
      </c>
      <c r="D11" s="6" t="s">
        <v>36</v>
      </c>
      <c r="E11" s="7" t="s">
        <v>1443</v>
      </c>
      <c r="F11" s="8" t="s">
        <v>687</v>
      </c>
    </row>
    <row r="12" spans="1:16" ht="36.950000000000003" customHeight="1" x14ac:dyDescent="0.2">
      <c r="A12" s="10">
        <f t="shared" si="0"/>
        <v>0</v>
      </c>
      <c r="B12" s="5"/>
      <c r="C12" s="21">
        <v>1208000</v>
      </c>
      <c r="D12" s="6" t="s">
        <v>36</v>
      </c>
      <c r="E12" s="7" t="s">
        <v>1444</v>
      </c>
      <c r="F12" s="8" t="s">
        <v>688</v>
      </c>
    </row>
    <row r="13" spans="1:16" ht="71.650000000000006" customHeight="1" x14ac:dyDescent="0.2">
      <c r="A13" s="10">
        <f t="shared" si="0"/>
        <v>0</v>
      </c>
      <c r="B13" s="5"/>
      <c r="C13" s="21">
        <v>1702000</v>
      </c>
      <c r="D13" s="6" t="s">
        <v>36</v>
      </c>
      <c r="E13" s="7" t="s">
        <v>1445</v>
      </c>
      <c r="F13" s="8" t="s">
        <v>689</v>
      </c>
    </row>
    <row r="14" spans="1:16" ht="71.650000000000006" customHeight="1" x14ac:dyDescent="0.2">
      <c r="A14" s="10">
        <f t="shared" si="0"/>
        <v>0</v>
      </c>
      <c r="B14" s="5"/>
      <c r="C14" s="21">
        <v>1816000</v>
      </c>
      <c r="D14" s="6" t="s">
        <v>36</v>
      </c>
      <c r="E14" s="7" t="s">
        <v>1447</v>
      </c>
      <c r="F14" s="8" t="s">
        <v>1446</v>
      </c>
    </row>
    <row r="15" spans="1:16" ht="36.950000000000003" customHeight="1" x14ac:dyDescent="0.2">
      <c r="A15" s="10">
        <f t="shared" si="0"/>
        <v>0</v>
      </c>
      <c r="B15" s="5"/>
      <c r="C15" s="21">
        <v>73700</v>
      </c>
      <c r="D15" s="6" t="s">
        <v>36</v>
      </c>
      <c r="E15" s="7" t="s">
        <v>690</v>
      </c>
      <c r="F15" s="8" t="s">
        <v>691</v>
      </c>
    </row>
    <row r="16" spans="1:16" ht="36.950000000000003" customHeight="1" x14ac:dyDescent="0.2">
      <c r="A16" s="10">
        <f t="shared" si="0"/>
        <v>0</v>
      </c>
      <c r="B16" s="5"/>
      <c r="C16" s="21">
        <v>105500</v>
      </c>
      <c r="D16" s="6" t="s">
        <v>36</v>
      </c>
      <c r="E16" s="7" t="s">
        <v>692</v>
      </c>
      <c r="F16" s="8" t="s">
        <v>693</v>
      </c>
    </row>
    <row r="17" spans="1:6" ht="36.950000000000003" customHeight="1" x14ac:dyDescent="0.2">
      <c r="A17" s="10">
        <f t="shared" si="0"/>
        <v>0</v>
      </c>
      <c r="B17" s="5"/>
      <c r="C17" s="21">
        <v>196500</v>
      </c>
      <c r="D17" s="6" t="s">
        <v>36</v>
      </c>
      <c r="E17" s="7" t="s">
        <v>694</v>
      </c>
      <c r="F17" s="8" t="s">
        <v>695</v>
      </c>
    </row>
    <row r="18" spans="1:6" ht="36.950000000000003" customHeight="1" x14ac:dyDescent="0.2">
      <c r="A18" s="10">
        <f t="shared" si="0"/>
        <v>0</v>
      </c>
      <c r="B18" s="5"/>
      <c r="C18" s="21">
        <v>91200</v>
      </c>
      <c r="D18" s="6" t="s">
        <v>36</v>
      </c>
      <c r="E18" s="7" t="s">
        <v>696</v>
      </c>
      <c r="F18" s="8" t="s">
        <v>697</v>
      </c>
    </row>
    <row r="19" spans="1:6" ht="36.950000000000003" customHeight="1" x14ac:dyDescent="0.2">
      <c r="A19" s="10">
        <f t="shared" si="0"/>
        <v>0</v>
      </c>
      <c r="B19" s="5"/>
      <c r="C19" s="21">
        <v>140500</v>
      </c>
      <c r="D19" s="6" t="s">
        <v>36</v>
      </c>
      <c r="E19" s="7" t="s">
        <v>698</v>
      </c>
      <c r="F19" s="8" t="s">
        <v>699</v>
      </c>
    </row>
    <row r="20" spans="1:6" ht="36.950000000000003" customHeight="1" x14ac:dyDescent="0.2">
      <c r="A20" s="10">
        <f t="shared" si="0"/>
        <v>0</v>
      </c>
      <c r="B20" s="5"/>
      <c r="C20" s="21">
        <v>112500</v>
      </c>
      <c r="D20" s="6" t="s">
        <v>36</v>
      </c>
      <c r="E20" s="7" t="s">
        <v>700</v>
      </c>
      <c r="F20" s="8" t="s">
        <v>701</v>
      </c>
    </row>
    <row r="21" spans="1:6" ht="36.950000000000003" customHeight="1" x14ac:dyDescent="0.2">
      <c r="A21" s="10">
        <f t="shared" si="0"/>
        <v>0</v>
      </c>
      <c r="B21" s="5"/>
      <c r="C21" s="21">
        <v>137000</v>
      </c>
      <c r="D21" s="6" t="s">
        <v>36</v>
      </c>
      <c r="E21" s="7" t="s">
        <v>702</v>
      </c>
      <c r="F21" s="8" t="s">
        <v>703</v>
      </c>
    </row>
    <row r="22" spans="1:6" ht="19.899999999999999" customHeight="1" x14ac:dyDescent="0.2">
      <c r="A22" s="10">
        <f t="shared" si="0"/>
        <v>0</v>
      </c>
      <c r="B22" s="5"/>
      <c r="C22" s="21"/>
      <c r="D22" s="6" t="s">
        <v>8</v>
      </c>
      <c r="E22" s="7" t="s">
        <v>704</v>
      </c>
      <c r="F22" s="8" t="s">
        <v>705</v>
      </c>
    </row>
    <row r="23" spans="1:6" ht="19.149999999999999" customHeight="1" x14ac:dyDescent="0.2">
      <c r="A23" s="10">
        <f t="shared" si="0"/>
        <v>0</v>
      </c>
      <c r="B23" s="5"/>
      <c r="C23" s="21">
        <v>36100</v>
      </c>
      <c r="D23" s="6" t="s">
        <v>36</v>
      </c>
      <c r="E23" s="7" t="s">
        <v>706</v>
      </c>
      <c r="F23" s="8" t="s">
        <v>707</v>
      </c>
    </row>
    <row r="24" spans="1:6" ht="36.950000000000003" customHeight="1" x14ac:dyDescent="0.2">
      <c r="A24" s="10">
        <f t="shared" si="0"/>
        <v>0</v>
      </c>
      <c r="B24" s="5"/>
      <c r="C24" s="21">
        <v>66700</v>
      </c>
      <c r="D24" s="6" t="s">
        <v>8</v>
      </c>
      <c r="E24" s="7" t="s">
        <v>708</v>
      </c>
      <c r="F24" s="8" t="s">
        <v>709</v>
      </c>
    </row>
    <row r="25" spans="1:6" ht="36.950000000000003" customHeight="1" x14ac:dyDescent="0.2">
      <c r="A25" s="10">
        <f t="shared" si="0"/>
        <v>0</v>
      </c>
      <c r="B25" s="5"/>
      <c r="C25" s="21">
        <v>47100</v>
      </c>
      <c r="D25" s="6" t="s">
        <v>8</v>
      </c>
      <c r="E25" s="7" t="s">
        <v>710</v>
      </c>
      <c r="F25" s="8" t="s">
        <v>711</v>
      </c>
    </row>
    <row r="26" spans="1:6" ht="36.950000000000003" customHeight="1" x14ac:dyDescent="0.2">
      <c r="A26" s="10">
        <f t="shared" si="0"/>
        <v>0</v>
      </c>
      <c r="B26" s="5"/>
      <c r="C26" s="21">
        <v>3</v>
      </c>
      <c r="D26" s="6" t="s">
        <v>219</v>
      </c>
      <c r="E26" s="7" t="s">
        <v>712</v>
      </c>
      <c r="F26" s="8" t="s">
        <v>713</v>
      </c>
    </row>
    <row r="27" spans="1:6" ht="36.950000000000003" customHeight="1" x14ac:dyDescent="0.2">
      <c r="A27" s="10">
        <f t="shared" si="0"/>
        <v>0</v>
      </c>
      <c r="B27" s="5"/>
      <c r="C27" s="21">
        <v>7</v>
      </c>
      <c r="D27" s="6" t="s">
        <v>219</v>
      </c>
      <c r="E27" s="7" t="s">
        <v>714</v>
      </c>
      <c r="F27" s="8" t="s">
        <v>715</v>
      </c>
    </row>
    <row r="28" spans="1:6" ht="36.950000000000003" customHeight="1" x14ac:dyDescent="0.2">
      <c r="A28" s="10">
        <f t="shared" si="0"/>
        <v>0</v>
      </c>
      <c r="B28" s="5"/>
      <c r="C28" s="21">
        <v>15</v>
      </c>
      <c r="D28" s="6" t="s">
        <v>219</v>
      </c>
      <c r="E28" s="7" t="s">
        <v>716</v>
      </c>
      <c r="F28" s="8" t="s">
        <v>717</v>
      </c>
    </row>
    <row r="29" spans="1:6" ht="71.650000000000006" customHeight="1" x14ac:dyDescent="0.2">
      <c r="A29" s="10">
        <f t="shared" si="0"/>
        <v>0</v>
      </c>
      <c r="B29" s="5"/>
      <c r="C29" s="21">
        <v>10</v>
      </c>
      <c r="D29" s="6" t="s">
        <v>219</v>
      </c>
      <c r="E29" s="7" t="s">
        <v>718</v>
      </c>
      <c r="F29" s="8" t="s">
        <v>719</v>
      </c>
    </row>
    <row r="30" spans="1:6" ht="19.899999999999999" customHeight="1" x14ac:dyDescent="0.2">
      <c r="A30" s="10">
        <f t="shared" si="0"/>
        <v>0</v>
      </c>
      <c r="B30" s="5"/>
      <c r="C30" s="21">
        <v>0</v>
      </c>
      <c r="D30" s="6" t="s">
        <v>36</v>
      </c>
      <c r="E30" s="7" t="s">
        <v>720</v>
      </c>
      <c r="F30" s="8" t="s">
        <v>721</v>
      </c>
    </row>
    <row r="31" spans="1:6" ht="19.149999999999999" customHeight="1" x14ac:dyDescent="0.2">
      <c r="A31" s="10">
        <f t="shared" si="0"/>
        <v>0</v>
      </c>
      <c r="B31" s="5"/>
      <c r="C31" s="21">
        <v>0</v>
      </c>
      <c r="D31" s="6" t="s">
        <v>722</v>
      </c>
      <c r="E31" s="7" t="s">
        <v>723</v>
      </c>
      <c r="F31" s="8" t="s">
        <v>724</v>
      </c>
    </row>
    <row r="32" spans="1:6" ht="36.950000000000003" customHeight="1" x14ac:dyDescent="0.2">
      <c r="A32" s="10">
        <f t="shared" si="0"/>
        <v>0</v>
      </c>
      <c r="B32" s="5"/>
      <c r="C32" s="21">
        <v>0</v>
      </c>
      <c r="D32" s="6" t="s">
        <v>722</v>
      </c>
      <c r="E32" s="7" t="s">
        <v>725</v>
      </c>
      <c r="F32" s="8" t="s">
        <v>726</v>
      </c>
    </row>
    <row r="33" spans="1:6" ht="19.149999999999999" customHeight="1" x14ac:dyDescent="0.2">
      <c r="A33" s="10">
        <f t="shared" si="0"/>
        <v>0</v>
      </c>
      <c r="B33" s="5"/>
      <c r="C33" s="21">
        <v>0</v>
      </c>
      <c r="D33" s="6" t="s">
        <v>722</v>
      </c>
      <c r="E33" s="7" t="s">
        <v>727</v>
      </c>
      <c r="F33" s="8" t="s">
        <v>728</v>
      </c>
    </row>
    <row r="34" spans="1:6" ht="19.899999999999999" customHeight="1" x14ac:dyDescent="0.2">
      <c r="A34" s="10">
        <f t="shared" si="0"/>
        <v>0</v>
      </c>
      <c r="B34" s="5"/>
      <c r="C34" s="21">
        <v>0</v>
      </c>
      <c r="D34" s="6" t="s">
        <v>722</v>
      </c>
      <c r="E34" s="7" t="s">
        <v>729</v>
      </c>
      <c r="F34" s="8" t="s">
        <v>730</v>
      </c>
    </row>
    <row r="35" spans="1:6" ht="36.950000000000003" customHeight="1" x14ac:dyDescent="0.2">
      <c r="A35" s="10">
        <f t="shared" si="0"/>
        <v>0</v>
      </c>
      <c r="B35" s="5"/>
      <c r="C35" s="21">
        <v>13200</v>
      </c>
      <c r="D35" s="6" t="s">
        <v>36</v>
      </c>
      <c r="E35" s="7" t="s">
        <v>731</v>
      </c>
      <c r="F35" s="8" t="s">
        <v>732</v>
      </c>
    </row>
    <row r="36" spans="1:6" ht="36.950000000000003" customHeight="1" x14ac:dyDescent="0.2">
      <c r="A36" s="10">
        <f t="shared" si="0"/>
        <v>0</v>
      </c>
      <c r="B36" s="5"/>
      <c r="C36" s="21">
        <v>1</v>
      </c>
      <c r="D36" s="6" t="s">
        <v>327</v>
      </c>
      <c r="E36" s="7" t="s">
        <v>733</v>
      </c>
      <c r="F36" s="8" t="s">
        <v>734</v>
      </c>
    </row>
    <row r="37" spans="1:6" ht="36.950000000000003" customHeight="1" x14ac:dyDescent="0.2">
      <c r="A37" s="10">
        <f t="shared" si="0"/>
        <v>0</v>
      </c>
      <c r="B37" s="5"/>
      <c r="C37" s="21">
        <v>28</v>
      </c>
      <c r="D37" s="6" t="s">
        <v>327</v>
      </c>
      <c r="E37" s="7" t="s">
        <v>735</v>
      </c>
      <c r="F37" s="8" t="s">
        <v>736</v>
      </c>
    </row>
    <row r="38" spans="1:6" ht="36.950000000000003" customHeight="1" x14ac:dyDescent="0.2">
      <c r="A38" s="10">
        <f t="shared" si="0"/>
        <v>0</v>
      </c>
      <c r="B38" s="5"/>
      <c r="C38" s="21">
        <v>7730</v>
      </c>
      <c r="D38" s="6" t="s">
        <v>143</v>
      </c>
      <c r="E38" s="7" t="s">
        <v>737</v>
      </c>
      <c r="F38" s="8" t="s">
        <v>738</v>
      </c>
    </row>
    <row r="39" spans="1:6" ht="54" customHeight="1" x14ac:dyDescent="0.2">
      <c r="A39" s="10">
        <f t="shared" si="0"/>
        <v>0</v>
      </c>
      <c r="B39" s="5"/>
      <c r="C39" s="21">
        <v>181000</v>
      </c>
      <c r="D39" s="6" t="s">
        <v>36</v>
      </c>
      <c r="E39" s="7" t="s">
        <v>1448</v>
      </c>
      <c r="F39" s="8" t="s">
        <v>739</v>
      </c>
    </row>
    <row r="40" spans="1:6" ht="54.75" customHeight="1" x14ac:dyDescent="0.2">
      <c r="A40" s="27">
        <f t="shared" si="0"/>
        <v>0</v>
      </c>
      <c r="B40" s="28"/>
      <c r="C40" s="26">
        <v>1245000</v>
      </c>
      <c r="D40" s="29" t="s">
        <v>36</v>
      </c>
      <c r="E40" s="30" t="s">
        <v>1459</v>
      </c>
      <c r="F40" s="31" t="s">
        <v>740</v>
      </c>
    </row>
    <row r="41" spans="1:6" ht="71.650000000000006" customHeight="1" x14ac:dyDescent="0.2">
      <c r="A41" s="10">
        <f t="shared" si="0"/>
        <v>0</v>
      </c>
      <c r="B41" s="5"/>
      <c r="C41" s="21">
        <v>5</v>
      </c>
      <c r="D41" s="6" t="s">
        <v>219</v>
      </c>
      <c r="E41" s="7" t="s">
        <v>741</v>
      </c>
      <c r="F41" s="8" t="s">
        <v>742</v>
      </c>
    </row>
    <row r="42" spans="1:6" ht="36.950000000000003" customHeight="1" x14ac:dyDescent="0.2">
      <c r="A42" s="10">
        <f t="shared" si="0"/>
        <v>0</v>
      </c>
      <c r="B42" s="5"/>
      <c r="C42" s="21">
        <v>3300</v>
      </c>
      <c r="D42" s="6" t="s">
        <v>143</v>
      </c>
      <c r="E42" s="7" t="s">
        <v>425</v>
      </c>
      <c r="F42" s="8" t="s">
        <v>743</v>
      </c>
    </row>
    <row r="43" spans="1:6" ht="36.950000000000003" customHeight="1" x14ac:dyDescent="0.2">
      <c r="A43" s="10">
        <f t="shared" si="0"/>
        <v>0</v>
      </c>
      <c r="B43" s="5"/>
      <c r="C43" s="21">
        <v>2920</v>
      </c>
      <c r="D43" s="6" t="s">
        <v>143</v>
      </c>
      <c r="E43" s="7" t="s">
        <v>744</v>
      </c>
      <c r="F43" s="8" t="s">
        <v>745</v>
      </c>
    </row>
    <row r="44" spans="1:6" ht="36.950000000000003" customHeight="1" x14ac:dyDescent="0.2">
      <c r="A44" s="10">
        <f t="shared" si="0"/>
        <v>0</v>
      </c>
      <c r="B44" s="5"/>
      <c r="C44" s="21">
        <v>2430</v>
      </c>
      <c r="D44" s="6" t="s">
        <v>143</v>
      </c>
      <c r="E44" s="7" t="s">
        <v>746</v>
      </c>
      <c r="F44" s="8" t="s">
        <v>747</v>
      </c>
    </row>
    <row r="45" spans="1:6" ht="36.950000000000003" customHeight="1" x14ac:dyDescent="0.2">
      <c r="A45" s="10">
        <f t="shared" si="0"/>
        <v>0</v>
      </c>
      <c r="B45" s="5"/>
      <c r="C45" s="21">
        <v>1502000</v>
      </c>
      <c r="D45" s="6" t="s">
        <v>36</v>
      </c>
      <c r="E45" s="7" t="s">
        <v>748</v>
      </c>
      <c r="F45" s="8" t="s">
        <v>749</v>
      </c>
    </row>
    <row r="46" spans="1:6" ht="36.950000000000003" customHeight="1" x14ac:dyDescent="0.2">
      <c r="A46" s="10">
        <f t="shared" si="0"/>
        <v>0</v>
      </c>
      <c r="B46" s="5"/>
      <c r="C46" s="21">
        <v>1389000</v>
      </c>
      <c r="D46" s="6" t="s">
        <v>36</v>
      </c>
      <c r="E46" s="7" t="s">
        <v>750</v>
      </c>
      <c r="F46" s="8" t="s">
        <v>751</v>
      </c>
    </row>
    <row r="47" spans="1:6" ht="54.75" customHeight="1" x14ac:dyDescent="0.2">
      <c r="A47" s="10">
        <f t="shared" si="0"/>
        <v>0</v>
      </c>
      <c r="B47" s="5"/>
      <c r="C47" s="21">
        <v>0</v>
      </c>
      <c r="D47" s="6" t="s">
        <v>55</v>
      </c>
      <c r="E47" s="7" t="s">
        <v>752</v>
      </c>
      <c r="F47" s="8" t="s">
        <v>753</v>
      </c>
    </row>
    <row r="48" spans="1:6" ht="54" customHeight="1" x14ac:dyDescent="0.2">
      <c r="A48" s="10">
        <f t="shared" si="0"/>
        <v>0</v>
      </c>
      <c r="B48" s="5"/>
      <c r="C48" s="21"/>
      <c r="D48" s="6" t="s">
        <v>36</v>
      </c>
      <c r="E48" s="7" t="s">
        <v>1449</v>
      </c>
      <c r="F48" s="8" t="s">
        <v>754</v>
      </c>
    </row>
    <row r="49" spans="1:6" ht="73.900000000000006" customHeight="1" x14ac:dyDescent="0.2">
      <c r="A49" s="11">
        <f>SUM(A6:A48)</f>
        <v>0</v>
      </c>
      <c r="B49" s="9"/>
      <c r="C49" s="22"/>
      <c r="D49" s="9"/>
      <c r="E49" s="9"/>
      <c r="F49" s="9"/>
    </row>
    <row r="50" spans="1:6" ht="73.900000000000006" customHeight="1" x14ac:dyDescent="0.2"/>
    <row r="51" spans="1:6" ht="73.900000000000006" customHeight="1" x14ac:dyDescent="0.2"/>
    <row r="52" spans="1:6" ht="54.75" customHeight="1" x14ac:dyDescent="0.2"/>
    <row r="53" spans="1:6" ht="54.75" customHeight="1" x14ac:dyDescent="0.2"/>
    <row r="54" spans="1:6" ht="3" customHeight="1" x14ac:dyDescent="0.2"/>
    <row r="55" spans="1:6" ht="17.649999999999999" customHeight="1" x14ac:dyDescent="0.2">
      <c r="D55" s="25"/>
      <c r="E55" s="25"/>
    </row>
  </sheetData>
  <mergeCells count="1">
    <mergeCell ref="D55:E55"/>
  </mergeCells>
  <pageMargins left="0.39370078740157483" right="0.39370078740157483" top="0.39370078740157483" bottom="0.39370078740157483" header="0" footer="0"/>
  <pageSetup paperSize="0" orientation="portrait" horizontalDpi="0"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A46" workbookViewId="0">
      <selection activeCell="A57" sqref="A57"/>
    </sheetView>
  </sheetViews>
  <sheetFormatPr defaultRowHeight="12.75" x14ac:dyDescent="0.2"/>
  <cols>
    <col min="1" max="1" width="15.7109375" customWidth="1"/>
    <col min="2" max="2" width="8.5703125" customWidth="1"/>
    <col min="3" max="3" width="13.7109375" style="18" bestFit="1" customWidth="1"/>
    <col min="4" max="4" width="11.5703125" bestFit="1" customWidth="1"/>
    <col min="5" max="5" width="36.5703125" customWidth="1"/>
  </cols>
  <sheetData>
    <row r="1" spans="1:16" ht="5.85" customHeight="1" x14ac:dyDescent="0.2"/>
    <row r="2" spans="1:16" ht="22.9" customHeight="1" x14ac:dyDescent="0.2">
      <c r="F2" s="1" t="s">
        <v>755</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1572000</v>
      </c>
      <c r="D6" s="6" t="s">
        <v>36</v>
      </c>
      <c r="E6" s="7" t="s">
        <v>756</v>
      </c>
      <c r="F6" s="8" t="s">
        <v>757</v>
      </c>
      <c r="H6" s="1"/>
      <c r="I6" s="1"/>
      <c r="J6" s="1"/>
      <c r="K6" s="1"/>
      <c r="L6" s="1"/>
      <c r="M6" s="1"/>
      <c r="N6" s="1"/>
      <c r="O6" s="1"/>
      <c r="P6" s="1"/>
    </row>
    <row r="7" spans="1:16" ht="54.75" customHeight="1" x14ac:dyDescent="0.2">
      <c r="A7" s="10">
        <f t="shared" ref="A7:A55" si="0">B7*C7</f>
        <v>0</v>
      </c>
      <c r="B7" s="5"/>
      <c r="C7" s="21">
        <v>80900</v>
      </c>
      <c r="D7" s="6" t="s">
        <v>36</v>
      </c>
      <c r="E7" s="7" t="s">
        <v>758</v>
      </c>
      <c r="F7" s="8" t="s">
        <v>759</v>
      </c>
      <c r="N7" s="1"/>
      <c r="P7" s="1"/>
    </row>
    <row r="8" spans="1:16" ht="36.950000000000003" customHeight="1" x14ac:dyDescent="0.2">
      <c r="A8" s="10">
        <f t="shared" si="0"/>
        <v>0</v>
      </c>
      <c r="B8" s="5"/>
      <c r="C8" s="21">
        <v>77500</v>
      </c>
      <c r="D8" s="6" t="s">
        <v>36</v>
      </c>
      <c r="E8" s="7" t="s">
        <v>760</v>
      </c>
      <c r="F8" s="8" t="s">
        <v>761</v>
      </c>
    </row>
    <row r="9" spans="1:16" ht="36.950000000000003" customHeight="1" x14ac:dyDescent="0.2">
      <c r="A9" s="10">
        <f t="shared" si="0"/>
        <v>0</v>
      </c>
      <c r="B9" s="5"/>
      <c r="C9" s="21">
        <v>96900</v>
      </c>
      <c r="D9" s="6" t="s">
        <v>36</v>
      </c>
      <c r="E9" s="7" t="s">
        <v>762</v>
      </c>
      <c r="F9" s="8" t="s">
        <v>763</v>
      </c>
    </row>
    <row r="10" spans="1:16" ht="36.950000000000003" customHeight="1" x14ac:dyDescent="0.2">
      <c r="A10" s="10">
        <f t="shared" si="0"/>
        <v>0</v>
      </c>
      <c r="B10" s="28"/>
      <c r="C10" s="26">
        <v>1141000</v>
      </c>
      <c r="D10" s="29" t="s">
        <v>36</v>
      </c>
      <c r="E10" s="30" t="s">
        <v>764</v>
      </c>
      <c r="F10" s="31" t="s">
        <v>765</v>
      </c>
    </row>
    <row r="11" spans="1:16" ht="36.950000000000003" customHeight="1" x14ac:dyDescent="0.2">
      <c r="A11" s="10">
        <f t="shared" si="0"/>
        <v>0</v>
      </c>
      <c r="B11" s="5"/>
      <c r="C11" s="21">
        <v>6775000</v>
      </c>
      <c r="D11" s="6" t="s">
        <v>262</v>
      </c>
      <c r="E11" s="7" t="s">
        <v>766</v>
      </c>
      <c r="F11" s="8" t="s">
        <v>767</v>
      </c>
    </row>
    <row r="12" spans="1:16" ht="36.950000000000003" customHeight="1" x14ac:dyDescent="0.2">
      <c r="A12" s="10">
        <f t="shared" si="0"/>
        <v>0</v>
      </c>
      <c r="B12" s="5"/>
      <c r="C12" s="21">
        <v>11108000</v>
      </c>
      <c r="D12" s="6" t="s">
        <v>262</v>
      </c>
      <c r="E12" s="7" t="s">
        <v>768</v>
      </c>
      <c r="F12" s="8" t="s">
        <v>769</v>
      </c>
    </row>
    <row r="13" spans="1:16" ht="36.950000000000003" customHeight="1" x14ac:dyDescent="0.2">
      <c r="A13" s="10">
        <f t="shared" si="0"/>
        <v>0</v>
      </c>
      <c r="B13" s="5"/>
      <c r="C13" s="21">
        <v>18188000</v>
      </c>
      <c r="D13" s="6" t="s">
        <v>262</v>
      </c>
      <c r="E13" s="7" t="s">
        <v>770</v>
      </c>
      <c r="F13" s="8" t="s">
        <v>771</v>
      </c>
    </row>
    <row r="14" spans="1:16" ht="54" customHeight="1" x14ac:dyDescent="0.2">
      <c r="A14" s="10">
        <f t="shared" si="0"/>
        <v>0</v>
      </c>
      <c r="B14" s="5"/>
      <c r="C14" s="21">
        <v>30328000</v>
      </c>
      <c r="D14" s="6" t="s">
        <v>262</v>
      </c>
      <c r="E14" s="7" t="s">
        <v>772</v>
      </c>
      <c r="F14" s="8" t="s">
        <v>773</v>
      </c>
    </row>
    <row r="15" spans="1:16" ht="54.75" customHeight="1" x14ac:dyDescent="0.2">
      <c r="A15" s="10">
        <f t="shared" si="0"/>
        <v>0</v>
      </c>
      <c r="B15" s="5"/>
      <c r="C15" s="21">
        <v>41390000</v>
      </c>
      <c r="D15" s="6" t="s">
        <v>262</v>
      </c>
      <c r="E15" s="7" t="s">
        <v>774</v>
      </c>
      <c r="F15" s="8" t="s">
        <v>775</v>
      </c>
    </row>
    <row r="16" spans="1:16" ht="54.75" customHeight="1" x14ac:dyDescent="0.2">
      <c r="A16" s="10">
        <f t="shared" si="0"/>
        <v>0</v>
      </c>
      <c r="B16" s="5"/>
      <c r="C16" s="21">
        <v>58490000</v>
      </c>
      <c r="D16" s="6" t="s">
        <v>262</v>
      </c>
      <c r="E16" s="7" t="s">
        <v>776</v>
      </c>
      <c r="F16" s="8" t="s">
        <v>777</v>
      </c>
    </row>
    <row r="17" spans="1:6" ht="54" customHeight="1" x14ac:dyDescent="0.2">
      <c r="A17" s="10">
        <f t="shared" si="0"/>
        <v>0</v>
      </c>
      <c r="B17" s="5"/>
      <c r="C17" s="21">
        <v>3580000</v>
      </c>
      <c r="D17" s="6" t="s">
        <v>262</v>
      </c>
      <c r="E17" s="7" t="s">
        <v>778</v>
      </c>
      <c r="F17" s="8" t="s">
        <v>779</v>
      </c>
    </row>
    <row r="18" spans="1:6" ht="54.75" customHeight="1" x14ac:dyDescent="0.2">
      <c r="A18" s="10">
        <f t="shared" si="0"/>
        <v>0</v>
      </c>
      <c r="B18" s="5"/>
      <c r="C18" s="21">
        <v>5362000</v>
      </c>
      <c r="D18" s="6" t="s">
        <v>262</v>
      </c>
      <c r="E18" s="7" t="s">
        <v>780</v>
      </c>
      <c r="F18" s="8" t="s">
        <v>781</v>
      </c>
    </row>
    <row r="19" spans="1:6" ht="54" customHeight="1" x14ac:dyDescent="0.2">
      <c r="A19" s="10">
        <f t="shared" si="0"/>
        <v>0</v>
      </c>
      <c r="B19" s="5"/>
      <c r="C19" s="21">
        <v>7542000</v>
      </c>
      <c r="D19" s="6" t="s">
        <v>262</v>
      </c>
      <c r="E19" s="7" t="s">
        <v>782</v>
      </c>
      <c r="F19" s="8" t="s">
        <v>783</v>
      </c>
    </row>
    <row r="20" spans="1:6" ht="44.45" customHeight="1" x14ac:dyDescent="0.2">
      <c r="A20" s="10">
        <f t="shared" si="0"/>
        <v>0</v>
      </c>
      <c r="B20" s="5"/>
      <c r="C20" s="21">
        <v>9880</v>
      </c>
      <c r="D20" s="6" t="s">
        <v>36</v>
      </c>
      <c r="E20" s="7" t="s">
        <v>784</v>
      </c>
      <c r="F20" s="8" t="s">
        <v>785</v>
      </c>
    </row>
    <row r="21" spans="1:6" ht="36.950000000000003" customHeight="1" x14ac:dyDescent="0.2">
      <c r="A21" s="10">
        <f t="shared" si="0"/>
        <v>0</v>
      </c>
      <c r="B21" s="5"/>
      <c r="C21" s="21">
        <v>5110</v>
      </c>
      <c r="D21" s="6" t="s">
        <v>36</v>
      </c>
      <c r="E21" s="7" t="s">
        <v>786</v>
      </c>
      <c r="F21" s="8" t="s">
        <v>787</v>
      </c>
    </row>
    <row r="22" spans="1:6" ht="54.75" customHeight="1" x14ac:dyDescent="0.2">
      <c r="A22" s="10">
        <f t="shared" si="0"/>
        <v>0</v>
      </c>
      <c r="B22" s="5"/>
      <c r="C22" s="21">
        <v>278000</v>
      </c>
      <c r="D22" s="6" t="s">
        <v>8</v>
      </c>
      <c r="E22" s="7" t="s">
        <v>788</v>
      </c>
      <c r="F22" s="8" t="s">
        <v>789</v>
      </c>
    </row>
    <row r="23" spans="1:6" ht="54" customHeight="1" x14ac:dyDescent="0.2">
      <c r="A23" s="10">
        <f t="shared" si="0"/>
        <v>0</v>
      </c>
      <c r="B23" s="5"/>
      <c r="C23" s="21">
        <v>3201000</v>
      </c>
      <c r="D23" s="6" t="s">
        <v>36</v>
      </c>
      <c r="E23" s="7" t="s">
        <v>790</v>
      </c>
      <c r="F23" s="8" t="s">
        <v>791</v>
      </c>
    </row>
    <row r="24" spans="1:6" ht="54.75" customHeight="1" x14ac:dyDescent="0.2">
      <c r="A24" s="10">
        <f t="shared" si="0"/>
        <v>0</v>
      </c>
      <c r="B24" s="5"/>
      <c r="C24" s="21">
        <v>2718000</v>
      </c>
      <c r="D24" s="6" t="s">
        <v>36</v>
      </c>
      <c r="E24" s="7" t="s">
        <v>792</v>
      </c>
      <c r="F24" s="8" t="s">
        <v>793</v>
      </c>
    </row>
    <row r="25" spans="1:6" ht="54" customHeight="1" x14ac:dyDescent="0.2">
      <c r="A25" s="10">
        <f t="shared" si="0"/>
        <v>0</v>
      </c>
      <c r="B25" s="5"/>
      <c r="C25" s="21">
        <v>2059000</v>
      </c>
      <c r="D25" s="6" t="s">
        <v>36</v>
      </c>
      <c r="E25" s="7" t="s">
        <v>794</v>
      </c>
      <c r="F25" s="8" t="s">
        <v>795</v>
      </c>
    </row>
    <row r="26" spans="1:6" ht="54.75" customHeight="1" x14ac:dyDescent="0.2">
      <c r="A26" s="10">
        <f t="shared" si="0"/>
        <v>0</v>
      </c>
      <c r="B26" s="5"/>
      <c r="C26" s="21">
        <v>3479000</v>
      </c>
      <c r="D26" s="6" t="s">
        <v>36</v>
      </c>
      <c r="E26" s="7" t="s">
        <v>796</v>
      </c>
      <c r="F26" s="8" t="s">
        <v>797</v>
      </c>
    </row>
    <row r="27" spans="1:6" ht="36.950000000000003" customHeight="1" x14ac:dyDescent="0.2">
      <c r="A27" s="10">
        <f t="shared" si="0"/>
        <v>0</v>
      </c>
      <c r="B27" s="5"/>
      <c r="C27" s="21">
        <v>4864000</v>
      </c>
      <c r="D27" s="6" t="s">
        <v>36</v>
      </c>
      <c r="E27" s="7" t="s">
        <v>798</v>
      </c>
      <c r="F27" s="8" t="s">
        <v>799</v>
      </c>
    </row>
    <row r="28" spans="1:6" ht="54.75" customHeight="1" x14ac:dyDescent="0.2">
      <c r="A28" s="10">
        <f t="shared" si="0"/>
        <v>0</v>
      </c>
      <c r="B28" s="5"/>
      <c r="C28" s="21">
        <v>4237000</v>
      </c>
      <c r="D28" s="6" t="s">
        <v>36</v>
      </c>
      <c r="E28" s="7" t="s">
        <v>800</v>
      </c>
      <c r="F28" s="8" t="s">
        <v>801</v>
      </c>
    </row>
    <row r="29" spans="1:6" ht="71.650000000000006" customHeight="1" x14ac:dyDescent="0.2">
      <c r="A29" s="10">
        <f t="shared" si="0"/>
        <v>0</v>
      </c>
      <c r="B29" s="5"/>
      <c r="C29" s="21">
        <v>3577000</v>
      </c>
      <c r="D29" s="6" t="s">
        <v>36</v>
      </c>
      <c r="E29" s="7" t="s">
        <v>802</v>
      </c>
      <c r="F29" s="8" t="s">
        <v>803</v>
      </c>
    </row>
    <row r="30" spans="1:6" ht="44.45" customHeight="1" x14ac:dyDescent="0.2">
      <c r="A30" s="10">
        <f t="shared" si="0"/>
        <v>0</v>
      </c>
      <c r="B30" s="5"/>
      <c r="C30" s="21">
        <v>3183000</v>
      </c>
      <c r="D30" s="6" t="s">
        <v>36</v>
      </c>
      <c r="E30" s="7" t="s">
        <v>804</v>
      </c>
      <c r="F30" s="8" t="s">
        <v>805</v>
      </c>
    </row>
    <row r="31" spans="1:6" ht="44.45" customHeight="1" x14ac:dyDescent="0.2">
      <c r="A31" s="10">
        <f t="shared" si="0"/>
        <v>0</v>
      </c>
      <c r="B31" s="5"/>
      <c r="C31" s="21">
        <v>2897000</v>
      </c>
      <c r="D31" s="6" t="s">
        <v>36</v>
      </c>
      <c r="E31" s="7" t="s">
        <v>806</v>
      </c>
      <c r="F31" s="8" t="s">
        <v>807</v>
      </c>
    </row>
    <row r="32" spans="1:6" ht="44.45" customHeight="1" x14ac:dyDescent="0.2">
      <c r="A32" s="10">
        <f t="shared" si="0"/>
        <v>0</v>
      </c>
      <c r="B32" s="5"/>
      <c r="C32" s="21">
        <v>2790000</v>
      </c>
      <c r="D32" s="6" t="s">
        <v>36</v>
      </c>
      <c r="E32" s="7" t="s">
        <v>808</v>
      </c>
      <c r="F32" s="8" t="s">
        <v>809</v>
      </c>
    </row>
    <row r="33" spans="1:6" ht="71.650000000000006" customHeight="1" x14ac:dyDescent="0.2">
      <c r="A33" s="10">
        <f t="shared" si="0"/>
        <v>0</v>
      </c>
      <c r="B33" s="5"/>
      <c r="C33" s="21">
        <v>2682000</v>
      </c>
      <c r="D33" s="6" t="s">
        <v>36</v>
      </c>
      <c r="E33" s="7" t="s">
        <v>810</v>
      </c>
      <c r="F33" s="8" t="s">
        <v>811</v>
      </c>
    </row>
    <row r="34" spans="1:6" ht="71.650000000000006" customHeight="1" x14ac:dyDescent="0.2">
      <c r="A34" s="10">
        <f t="shared" si="0"/>
        <v>0</v>
      </c>
      <c r="B34" s="5"/>
      <c r="C34" s="21">
        <v>84800</v>
      </c>
      <c r="D34" s="6" t="s">
        <v>36</v>
      </c>
      <c r="E34" s="7" t="s">
        <v>812</v>
      </c>
      <c r="F34" s="8" t="s">
        <v>813</v>
      </c>
    </row>
    <row r="35" spans="1:6" ht="72.400000000000006" customHeight="1" x14ac:dyDescent="0.2">
      <c r="A35" s="10">
        <f t="shared" si="0"/>
        <v>0</v>
      </c>
      <c r="B35" s="5"/>
      <c r="C35" s="21">
        <v>-38200</v>
      </c>
      <c r="D35" s="6" t="s">
        <v>36</v>
      </c>
      <c r="E35" s="7" t="s">
        <v>814</v>
      </c>
      <c r="F35" s="8" t="s">
        <v>815</v>
      </c>
    </row>
    <row r="36" spans="1:6" ht="36.950000000000003" customHeight="1" x14ac:dyDescent="0.2">
      <c r="A36" s="10">
        <f t="shared" si="0"/>
        <v>0</v>
      </c>
      <c r="B36" s="5"/>
      <c r="C36" s="21">
        <v>2342000</v>
      </c>
      <c r="D36" s="6" t="s">
        <v>36</v>
      </c>
      <c r="E36" s="7" t="s">
        <v>816</v>
      </c>
      <c r="F36" s="8" t="s">
        <v>817</v>
      </c>
    </row>
    <row r="37" spans="1:6" ht="36.950000000000003" customHeight="1" x14ac:dyDescent="0.2">
      <c r="A37" s="10">
        <f t="shared" si="0"/>
        <v>0</v>
      </c>
      <c r="B37" s="5"/>
      <c r="C37" s="21">
        <v>2733000</v>
      </c>
      <c r="D37" s="6" t="s">
        <v>36</v>
      </c>
      <c r="E37" s="7" t="s">
        <v>818</v>
      </c>
      <c r="F37" s="8" t="s">
        <v>819</v>
      </c>
    </row>
    <row r="38" spans="1:6" ht="36.950000000000003" customHeight="1" x14ac:dyDescent="0.2">
      <c r="A38" s="10">
        <f t="shared" si="0"/>
        <v>0</v>
      </c>
      <c r="B38" s="5"/>
      <c r="C38" s="21">
        <v>136500</v>
      </c>
      <c r="D38" s="6" t="s">
        <v>55</v>
      </c>
      <c r="E38" s="7" t="s">
        <v>820</v>
      </c>
      <c r="F38" s="8" t="s">
        <v>821</v>
      </c>
    </row>
    <row r="39" spans="1:6" ht="36.950000000000003" customHeight="1" x14ac:dyDescent="0.2">
      <c r="A39" s="10">
        <f t="shared" si="0"/>
        <v>0</v>
      </c>
      <c r="B39" s="5"/>
      <c r="C39" s="21">
        <v>146500</v>
      </c>
      <c r="D39" s="6" t="s">
        <v>55</v>
      </c>
      <c r="E39" s="7" t="s">
        <v>822</v>
      </c>
      <c r="F39" s="8" t="s">
        <v>823</v>
      </c>
    </row>
    <row r="40" spans="1:6" ht="36.950000000000003" customHeight="1" x14ac:dyDescent="0.2">
      <c r="A40" s="10">
        <f t="shared" si="0"/>
        <v>0</v>
      </c>
      <c r="B40" s="5"/>
      <c r="C40" s="21">
        <v>194500</v>
      </c>
      <c r="D40" s="6" t="s">
        <v>55</v>
      </c>
      <c r="E40" s="7" t="s">
        <v>824</v>
      </c>
      <c r="F40" s="8" t="s">
        <v>825</v>
      </c>
    </row>
    <row r="41" spans="1:6" ht="36.950000000000003" customHeight="1" x14ac:dyDescent="0.2">
      <c r="A41" s="10">
        <f t="shared" si="0"/>
        <v>0</v>
      </c>
      <c r="B41" s="5"/>
      <c r="C41" s="21">
        <v>229000</v>
      </c>
      <c r="D41" s="6" t="s">
        <v>55</v>
      </c>
      <c r="E41" s="7" t="s">
        <v>826</v>
      </c>
      <c r="F41" s="8" t="s">
        <v>827</v>
      </c>
    </row>
    <row r="42" spans="1:6" ht="36.950000000000003" customHeight="1" x14ac:dyDescent="0.2">
      <c r="A42" s="10">
        <f t="shared" si="0"/>
        <v>0</v>
      </c>
      <c r="B42" s="5"/>
      <c r="C42" s="21">
        <v>337000</v>
      </c>
      <c r="D42" s="6" t="s">
        <v>55</v>
      </c>
      <c r="E42" s="7" t="s">
        <v>828</v>
      </c>
      <c r="F42" s="8" t="s">
        <v>829</v>
      </c>
    </row>
    <row r="43" spans="1:6" ht="36.950000000000003" customHeight="1" x14ac:dyDescent="0.2">
      <c r="A43" s="10">
        <f t="shared" si="0"/>
        <v>0</v>
      </c>
      <c r="B43" s="5"/>
      <c r="C43" s="21">
        <v>432000</v>
      </c>
      <c r="D43" s="6" t="s">
        <v>55</v>
      </c>
      <c r="E43" s="7" t="s">
        <v>830</v>
      </c>
      <c r="F43" s="8" t="s">
        <v>831</v>
      </c>
    </row>
    <row r="44" spans="1:6" ht="36.950000000000003" customHeight="1" x14ac:dyDescent="0.2">
      <c r="A44" s="10">
        <f t="shared" si="0"/>
        <v>0</v>
      </c>
      <c r="B44" s="5"/>
      <c r="C44" s="21">
        <v>568500</v>
      </c>
      <c r="D44" s="6" t="s">
        <v>55</v>
      </c>
      <c r="E44" s="7" t="s">
        <v>832</v>
      </c>
      <c r="F44" s="8" t="s">
        <v>833</v>
      </c>
    </row>
    <row r="45" spans="1:6" ht="54.75" customHeight="1" x14ac:dyDescent="0.2">
      <c r="A45" s="10">
        <f t="shared" si="0"/>
        <v>0</v>
      </c>
      <c r="B45" s="5"/>
      <c r="C45" s="21">
        <v>649000</v>
      </c>
      <c r="D45" s="6" t="s">
        <v>55</v>
      </c>
      <c r="E45" s="7" t="s">
        <v>834</v>
      </c>
      <c r="F45" s="8" t="s">
        <v>835</v>
      </c>
    </row>
    <row r="46" spans="1:6" ht="54" customHeight="1" x14ac:dyDescent="0.2">
      <c r="A46" s="10">
        <f t="shared" si="0"/>
        <v>0</v>
      </c>
      <c r="B46" s="5"/>
      <c r="C46" s="21">
        <v>751000</v>
      </c>
      <c r="D46" s="6" t="s">
        <v>55</v>
      </c>
      <c r="E46" s="7" t="s">
        <v>836</v>
      </c>
      <c r="F46" s="8" t="s">
        <v>837</v>
      </c>
    </row>
    <row r="47" spans="1:6" ht="54.75" customHeight="1" x14ac:dyDescent="0.2">
      <c r="A47" s="10">
        <f t="shared" si="0"/>
        <v>0</v>
      </c>
      <c r="B47" s="5"/>
      <c r="C47" s="21">
        <v>1035000</v>
      </c>
      <c r="D47" s="6" t="s">
        <v>55</v>
      </c>
      <c r="E47" s="7" t="s">
        <v>838</v>
      </c>
      <c r="F47" s="8" t="s">
        <v>839</v>
      </c>
    </row>
    <row r="48" spans="1:6" ht="54.75" customHeight="1" x14ac:dyDescent="0.2">
      <c r="A48" s="10">
        <f t="shared" si="0"/>
        <v>0</v>
      </c>
      <c r="B48" s="5"/>
      <c r="C48" s="21">
        <v>1811000</v>
      </c>
      <c r="D48" s="6" t="s">
        <v>55</v>
      </c>
      <c r="E48" s="7" t="s">
        <v>840</v>
      </c>
      <c r="F48" s="8" t="s">
        <v>841</v>
      </c>
    </row>
    <row r="49" spans="1:6" ht="36.950000000000003" customHeight="1" x14ac:dyDescent="0.2">
      <c r="A49" s="10">
        <f t="shared" si="0"/>
        <v>0</v>
      </c>
      <c r="B49" s="5"/>
      <c r="C49" s="21">
        <v>1436000</v>
      </c>
      <c r="D49" s="6" t="s">
        <v>36</v>
      </c>
      <c r="E49" s="7" t="s">
        <v>1450</v>
      </c>
      <c r="F49" s="8" t="s">
        <v>842</v>
      </c>
    </row>
    <row r="50" spans="1:6" ht="36.950000000000003" customHeight="1" x14ac:dyDescent="0.2">
      <c r="A50" s="10">
        <f t="shared" si="0"/>
        <v>0</v>
      </c>
      <c r="B50" s="5"/>
      <c r="C50" s="21">
        <v>4895000</v>
      </c>
      <c r="D50" s="6" t="s">
        <v>36</v>
      </c>
      <c r="E50" s="7" t="s">
        <v>843</v>
      </c>
      <c r="F50" s="8" t="s">
        <v>844</v>
      </c>
    </row>
    <row r="51" spans="1:6" ht="36.950000000000003" customHeight="1" x14ac:dyDescent="0.2">
      <c r="A51" s="10">
        <f t="shared" si="0"/>
        <v>0</v>
      </c>
      <c r="B51" s="5"/>
      <c r="C51" s="21">
        <v>2820</v>
      </c>
      <c r="D51" s="6" t="s">
        <v>143</v>
      </c>
      <c r="E51" s="7" t="s">
        <v>425</v>
      </c>
      <c r="F51" s="8" t="s">
        <v>845</v>
      </c>
    </row>
    <row r="52" spans="1:6" ht="36.950000000000003" customHeight="1" x14ac:dyDescent="0.2">
      <c r="A52" s="10">
        <f t="shared" si="0"/>
        <v>0</v>
      </c>
      <c r="B52" s="5"/>
      <c r="C52" s="21">
        <v>2380</v>
      </c>
      <c r="D52" s="6" t="s">
        <v>143</v>
      </c>
      <c r="E52" s="7" t="s">
        <v>744</v>
      </c>
      <c r="F52" s="8" t="s">
        <v>846</v>
      </c>
    </row>
    <row r="53" spans="1:6" ht="36.950000000000003" customHeight="1" x14ac:dyDescent="0.2">
      <c r="A53" s="10">
        <f t="shared" si="0"/>
        <v>0</v>
      </c>
      <c r="B53" s="5"/>
      <c r="C53" s="21">
        <v>2170</v>
      </c>
      <c r="D53" s="6" t="s">
        <v>143</v>
      </c>
      <c r="E53" s="7" t="s">
        <v>746</v>
      </c>
      <c r="F53" s="8" t="s">
        <v>847</v>
      </c>
    </row>
    <row r="54" spans="1:6" ht="54" customHeight="1" x14ac:dyDescent="0.2">
      <c r="A54" s="10">
        <f t="shared" si="0"/>
        <v>0</v>
      </c>
      <c r="B54" s="5"/>
      <c r="C54" s="21">
        <v>890000</v>
      </c>
      <c r="D54" s="6" t="s">
        <v>848</v>
      </c>
      <c r="E54" s="7" t="s">
        <v>849</v>
      </c>
      <c r="F54" s="8" t="s">
        <v>850</v>
      </c>
    </row>
    <row r="55" spans="1:6" ht="54.75" customHeight="1" x14ac:dyDescent="0.2">
      <c r="A55" s="10">
        <f t="shared" si="0"/>
        <v>0</v>
      </c>
      <c r="B55" s="5"/>
      <c r="C55" s="21">
        <v>1350000</v>
      </c>
      <c r="D55" s="6" t="s">
        <v>848</v>
      </c>
      <c r="E55" s="7" t="s">
        <v>851</v>
      </c>
      <c r="F55" s="8" t="s">
        <v>852</v>
      </c>
    </row>
    <row r="56" spans="1:6" ht="73.900000000000006" customHeight="1" x14ac:dyDescent="0.2">
      <c r="A56" s="11">
        <f>SUM(A6:A55)</f>
        <v>0</v>
      </c>
      <c r="B56" s="9"/>
      <c r="C56" s="22"/>
      <c r="D56" s="9"/>
      <c r="E56" s="9"/>
      <c r="F56" s="9"/>
    </row>
    <row r="57" spans="1:6" ht="38.450000000000003" customHeight="1" x14ac:dyDescent="0.2"/>
    <row r="58" spans="1:6" ht="37.700000000000003" customHeight="1" x14ac:dyDescent="0.2"/>
    <row r="59" spans="1:6" ht="3" customHeight="1" x14ac:dyDescent="0.2"/>
    <row r="60" spans="1:6" ht="17.649999999999999" customHeight="1" x14ac:dyDescent="0.2">
      <c r="D60" s="25"/>
      <c r="E60" s="25"/>
    </row>
  </sheetData>
  <mergeCells count="1">
    <mergeCell ref="D60:E60"/>
  </mergeCells>
  <pageMargins left="0.39370078740157483" right="0.39370078740157483" top="0.39370078740157483" bottom="0.39370078740157483" header="0" footer="0"/>
  <pageSetup paperSize="0" orientation="portrait" horizontalDpi="0" verticalDpi="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C32" workbookViewId="0">
      <selection activeCell="C43" sqref="C43"/>
    </sheetView>
  </sheetViews>
  <sheetFormatPr defaultRowHeight="12.75" x14ac:dyDescent="0.2"/>
  <cols>
    <col min="1" max="1" width="12.28515625" bestFit="1" customWidth="1"/>
    <col min="2" max="2" width="7.7109375" customWidth="1"/>
    <col min="3" max="3" width="13.7109375" style="18" bestFit="1" customWidth="1"/>
    <col min="4" max="4" width="11.5703125" bestFit="1" customWidth="1"/>
    <col min="5" max="5" width="54.5703125" customWidth="1"/>
    <col min="6" max="6" width="7" bestFit="1" customWidth="1"/>
  </cols>
  <sheetData>
    <row r="1" spans="1:16" ht="5.85" customHeight="1" x14ac:dyDescent="0.2"/>
    <row r="2" spans="1:16" ht="22.9" customHeight="1" x14ac:dyDescent="0.2">
      <c r="F2" s="1" t="s">
        <v>853</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54.75" customHeight="1" x14ac:dyDescent="0.2">
      <c r="A6" s="10">
        <f>B6*C6</f>
        <v>0</v>
      </c>
      <c r="B6" s="5"/>
      <c r="C6" s="21">
        <v>92500</v>
      </c>
      <c r="D6" s="6" t="s">
        <v>36</v>
      </c>
      <c r="E6" s="7" t="s">
        <v>1451</v>
      </c>
      <c r="F6" s="8" t="s">
        <v>854</v>
      </c>
      <c r="H6" s="1"/>
      <c r="I6" s="1"/>
      <c r="J6" s="1"/>
      <c r="K6" s="1"/>
      <c r="L6" s="1"/>
      <c r="M6" s="1"/>
      <c r="N6" s="1"/>
      <c r="O6" s="1"/>
      <c r="P6" s="1"/>
    </row>
    <row r="7" spans="1:16" ht="54" customHeight="1" x14ac:dyDescent="0.2">
      <c r="A7" s="10">
        <f t="shared" ref="A7:A42" si="0">B7*C7</f>
        <v>0</v>
      </c>
      <c r="B7" s="5"/>
      <c r="C7" s="21">
        <v>94700</v>
      </c>
      <c r="D7" s="6" t="s">
        <v>36</v>
      </c>
      <c r="E7" s="7" t="s">
        <v>1452</v>
      </c>
      <c r="F7" s="8" t="s">
        <v>855</v>
      </c>
      <c r="N7" s="1"/>
      <c r="P7" s="1"/>
    </row>
    <row r="8" spans="1:16" ht="54.75" customHeight="1" x14ac:dyDescent="0.2">
      <c r="A8" s="10">
        <f t="shared" si="0"/>
        <v>0</v>
      </c>
      <c r="B8" s="5"/>
      <c r="C8" s="21">
        <v>101500</v>
      </c>
      <c r="D8" s="6" t="s">
        <v>36</v>
      </c>
      <c r="E8" s="7" t="s">
        <v>1453</v>
      </c>
      <c r="F8" s="8" t="s">
        <v>856</v>
      </c>
    </row>
    <row r="9" spans="1:16" ht="71.650000000000006" customHeight="1" x14ac:dyDescent="0.2">
      <c r="A9" s="10">
        <f t="shared" si="0"/>
        <v>0</v>
      </c>
      <c r="B9" s="5"/>
      <c r="C9" s="21">
        <v>155000</v>
      </c>
      <c r="D9" s="6" t="s">
        <v>36</v>
      </c>
      <c r="E9" s="7" t="s">
        <v>857</v>
      </c>
      <c r="F9" s="8" t="s">
        <v>858</v>
      </c>
    </row>
    <row r="10" spans="1:16" ht="71.650000000000006" customHeight="1" x14ac:dyDescent="0.2">
      <c r="A10" s="10">
        <f t="shared" si="0"/>
        <v>0</v>
      </c>
      <c r="B10" s="5"/>
      <c r="C10" s="21">
        <v>162000</v>
      </c>
      <c r="D10" s="6" t="s">
        <v>36</v>
      </c>
      <c r="E10" s="7" t="s">
        <v>859</v>
      </c>
      <c r="F10" s="8" t="s">
        <v>860</v>
      </c>
    </row>
    <row r="11" spans="1:16" ht="72.400000000000006" customHeight="1" x14ac:dyDescent="0.2">
      <c r="A11" s="10">
        <f t="shared" si="0"/>
        <v>0</v>
      </c>
      <c r="B11" s="5"/>
      <c r="C11" s="21">
        <v>163000</v>
      </c>
      <c r="D11" s="6" t="s">
        <v>36</v>
      </c>
      <c r="E11" s="7" t="s">
        <v>861</v>
      </c>
      <c r="F11" s="8" t="s">
        <v>862</v>
      </c>
    </row>
    <row r="12" spans="1:16" ht="71.650000000000006" customHeight="1" x14ac:dyDescent="0.2">
      <c r="A12" s="10">
        <f t="shared" si="0"/>
        <v>0</v>
      </c>
      <c r="B12" s="5"/>
      <c r="C12" s="21">
        <v>263000</v>
      </c>
      <c r="D12" s="6" t="s">
        <v>36</v>
      </c>
      <c r="E12" s="7" t="s">
        <v>863</v>
      </c>
      <c r="F12" s="8" t="s">
        <v>864</v>
      </c>
    </row>
    <row r="13" spans="1:16" ht="71.650000000000006" customHeight="1" x14ac:dyDescent="0.2">
      <c r="A13" s="10">
        <f t="shared" si="0"/>
        <v>0</v>
      </c>
      <c r="B13" s="5"/>
      <c r="C13" s="21">
        <v>273500</v>
      </c>
      <c r="D13" s="6" t="s">
        <v>36</v>
      </c>
      <c r="E13" s="7" t="s">
        <v>865</v>
      </c>
      <c r="F13" s="8" t="s">
        <v>866</v>
      </c>
    </row>
    <row r="14" spans="1:16" ht="71.650000000000006" customHeight="1" x14ac:dyDescent="0.2">
      <c r="A14" s="10">
        <f t="shared" si="0"/>
        <v>0</v>
      </c>
      <c r="B14" s="5"/>
      <c r="C14" s="21">
        <v>284000</v>
      </c>
      <c r="D14" s="6" t="s">
        <v>36</v>
      </c>
      <c r="E14" s="7" t="s">
        <v>867</v>
      </c>
      <c r="F14" s="8" t="s">
        <v>868</v>
      </c>
    </row>
    <row r="15" spans="1:16" ht="36.950000000000003" customHeight="1" x14ac:dyDescent="0.2">
      <c r="A15" s="10">
        <f t="shared" si="0"/>
        <v>0</v>
      </c>
      <c r="B15" s="5"/>
      <c r="C15" s="21">
        <v>28700</v>
      </c>
      <c r="D15" s="6" t="s">
        <v>36</v>
      </c>
      <c r="E15" s="7" t="s">
        <v>869</v>
      </c>
      <c r="F15" s="8" t="s">
        <v>870</v>
      </c>
    </row>
    <row r="16" spans="1:16" ht="54.75" customHeight="1" x14ac:dyDescent="0.2">
      <c r="A16" s="10">
        <f t="shared" si="0"/>
        <v>0</v>
      </c>
      <c r="B16" s="5"/>
      <c r="C16" s="21">
        <v>25100</v>
      </c>
      <c r="D16" s="6" t="s">
        <v>36</v>
      </c>
      <c r="E16" s="7" t="s">
        <v>871</v>
      </c>
      <c r="F16" s="8" t="s">
        <v>872</v>
      </c>
    </row>
    <row r="17" spans="1:6" ht="36.950000000000003" customHeight="1" x14ac:dyDescent="0.2">
      <c r="A17" s="10">
        <f t="shared" si="0"/>
        <v>0</v>
      </c>
      <c r="B17" s="5"/>
      <c r="C17" s="21">
        <v>39400</v>
      </c>
      <c r="D17" s="6" t="s">
        <v>36</v>
      </c>
      <c r="E17" s="7" t="s">
        <v>873</v>
      </c>
      <c r="F17" s="8" t="s">
        <v>874</v>
      </c>
    </row>
    <row r="18" spans="1:6" ht="54.75" customHeight="1" x14ac:dyDescent="0.2">
      <c r="A18" s="10">
        <f t="shared" si="0"/>
        <v>0</v>
      </c>
      <c r="B18" s="5"/>
      <c r="C18" s="21">
        <v>35400</v>
      </c>
      <c r="D18" s="6" t="s">
        <v>36</v>
      </c>
      <c r="E18" s="7" t="s">
        <v>875</v>
      </c>
      <c r="F18" s="8" t="s">
        <v>876</v>
      </c>
    </row>
    <row r="19" spans="1:6" ht="36.950000000000003" customHeight="1" x14ac:dyDescent="0.2">
      <c r="A19" s="10">
        <f t="shared" si="0"/>
        <v>0</v>
      </c>
      <c r="B19" s="5"/>
      <c r="C19" s="21">
        <v>-3540</v>
      </c>
      <c r="D19" s="6" t="s">
        <v>36</v>
      </c>
      <c r="E19" s="7" t="s">
        <v>877</v>
      </c>
      <c r="F19" s="8" t="s">
        <v>878</v>
      </c>
    </row>
    <row r="20" spans="1:6" ht="36.950000000000003" customHeight="1" x14ac:dyDescent="0.2">
      <c r="A20" s="10">
        <f t="shared" si="0"/>
        <v>0</v>
      </c>
      <c r="B20" s="5"/>
      <c r="C20" s="21">
        <v>15200</v>
      </c>
      <c r="D20" s="6" t="s">
        <v>36</v>
      </c>
      <c r="E20" s="7" t="s">
        <v>879</v>
      </c>
      <c r="F20" s="8" t="s">
        <v>880</v>
      </c>
    </row>
    <row r="21" spans="1:6" ht="36.950000000000003" customHeight="1" x14ac:dyDescent="0.2">
      <c r="A21" s="10">
        <f t="shared" si="0"/>
        <v>0</v>
      </c>
      <c r="B21" s="5"/>
      <c r="C21" s="21">
        <v>655</v>
      </c>
      <c r="D21" s="6" t="s">
        <v>8</v>
      </c>
      <c r="E21" s="7" t="s">
        <v>881</v>
      </c>
      <c r="F21" s="8" t="s">
        <v>882</v>
      </c>
    </row>
    <row r="22" spans="1:6" ht="54" customHeight="1" x14ac:dyDescent="0.2">
      <c r="A22" s="10">
        <f t="shared" si="0"/>
        <v>0</v>
      </c>
      <c r="B22" s="5"/>
      <c r="C22" s="21">
        <v>49200</v>
      </c>
      <c r="D22" s="6" t="s">
        <v>36</v>
      </c>
      <c r="E22" s="7" t="s">
        <v>883</v>
      </c>
      <c r="F22" s="8" t="s">
        <v>884</v>
      </c>
    </row>
    <row r="23" spans="1:6" ht="54.75" customHeight="1" x14ac:dyDescent="0.2">
      <c r="A23" s="10">
        <f t="shared" si="0"/>
        <v>0</v>
      </c>
      <c r="B23" s="5"/>
      <c r="C23" s="21">
        <v>36100</v>
      </c>
      <c r="D23" s="6" t="s">
        <v>36</v>
      </c>
      <c r="E23" s="7" t="s">
        <v>885</v>
      </c>
      <c r="F23" s="8" t="s">
        <v>886</v>
      </c>
    </row>
    <row r="24" spans="1:6" ht="44.45" customHeight="1" x14ac:dyDescent="0.2">
      <c r="A24" s="10">
        <f t="shared" si="0"/>
        <v>0</v>
      </c>
      <c r="B24" s="5"/>
      <c r="C24" s="21">
        <v>93200</v>
      </c>
      <c r="D24" s="6" t="s">
        <v>36</v>
      </c>
      <c r="E24" s="7" t="s">
        <v>887</v>
      </c>
      <c r="F24" s="8" t="s">
        <v>888</v>
      </c>
    </row>
    <row r="25" spans="1:6" ht="44.45" customHeight="1" x14ac:dyDescent="0.2">
      <c r="A25" s="10">
        <f t="shared" si="0"/>
        <v>0</v>
      </c>
      <c r="B25" s="5"/>
      <c r="C25" s="21">
        <v>95800</v>
      </c>
      <c r="D25" s="6" t="s">
        <v>36</v>
      </c>
      <c r="E25" s="7" t="s">
        <v>889</v>
      </c>
      <c r="F25" s="8" t="s">
        <v>890</v>
      </c>
    </row>
    <row r="26" spans="1:6" ht="53.25" customHeight="1" x14ac:dyDescent="0.2">
      <c r="A26" s="10">
        <f t="shared" si="0"/>
        <v>0</v>
      </c>
      <c r="B26" s="5"/>
      <c r="C26" s="21">
        <v>101500</v>
      </c>
      <c r="D26" s="6" t="s">
        <v>36</v>
      </c>
      <c r="E26" s="7" t="s">
        <v>891</v>
      </c>
      <c r="F26" s="8" t="s">
        <v>892</v>
      </c>
    </row>
    <row r="27" spans="1:6" ht="36.950000000000003" customHeight="1" x14ac:dyDescent="0.2">
      <c r="A27" s="10">
        <f t="shared" si="0"/>
        <v>0</v>
      </c>
      <c r="B27" s="5"/>
      <c r="C27" s="21">
        <v>65600</v>
      </c>
      <c r="D27" s="6" t="s">
        <v>36</v>
      </c>
      <c r="E27" s="7" t="s">
        <v>893</v>
      </c>
      <c r="F27" s="8" t="s">
        <v>894</v>
      </c>
    </row>
    <row r="28" spans="1:6" ht="44.45" customHeight="1" x14ac:dyDescent="0.2">
      <c r="A28" s="10">
        <f t="shared" si="0"/>
        <v>0</v>
      </c>
      <c r="B28" s="5"/>
      <c r="C28" s="21">
        <v>127000</v>
      </c>
      <c r="D28" s="6" t="s">
        <v>36</v>
      </c>
      <c r="E28" s="7" t="s">
        <v>895</v>
      </c>
      <c r="F28" s="8" t="s">
        <v>896</v>
      </c>
    </row>
    <row r="29" spans="1:6" ht="36.950000000000003" customHeight="1" x14ac:dyDescent="0.2">
      <c r="A29" s="10">
        <f t="shared" si="0"/>
        <v>0</v>
      </c>
      <c r="B29" s="5"/>
      <c r="C29" s="21">
        <v>70700</v>
      </c>
      <c r="D29" s="6" t="s">
        <v>36</v>
      </c>
      <c r="E29" s="7" t="s">
        <v>897</v>
      </c>
      <c r="F29" s="8" t="s">
        <v>898</v>
      </c>
    </row>
    <row r="30" spans="1:6" ht="71.650000000000006" customHeight="1" x14ac:dyDescent="0.2">
      <c r="A30" s="10">
        <f t="shared" si="0"/>
        <v>0</v>
      </c>
      <c r="B30" s="5"/>
      <c r="C30" s="21">
        <v>995000</v>
      </c>
      <c r="D30" s="6" t="s">
        <v>36</v>
      </c>
      <c r="E30" s="7" t="s">
        <v>899</v>
      </c>
      <c r="F30" s="8" t="s">
        <v>900</v>
      </c>
    </row>
    <row r="31" spans="1:6" ht="36.950000000000003" customHeight="1" x14ac:dyDescent="0.2">
      <c r="A31" s="10">
        <f t="shared" si="0"/>
        <v>0</v>
      </c>
      <c r="B31" s="5"/>
      <c r="C31" s="21">
        <v>866000</v>
      </c>
      <c r="D31" s="6" t="s">
        <v>36</v>
      </c>
      <c r="E31" s="7" t="s">
        <v>901</v>
      </c>
      <c r="F31" s="8" t="s">
        <v>902</v>
      </c>
    </row>
    <row r="32" spans="1:6" ht="36.950000000000003" customHeight="1" x14ac:dyDescent="0.2">
      <c r="A32" s="10">
        <f t="shared" si="0"/>
        <v>0</v>
      </c>
      <c r="B32" s="5"/>
      <c r="C32" s="21">
        <v>2500</v>
      </c>
      <c r="D32" s="6" t="s">
        <v>36</v>
      </c>
      <c r="E32" s="7" t="s">
        <v>903</v>
      </c>
      <c r="F32" s="8" t="s">
        <v>904</v>
      </c>
    </row>
    <row r="33" spans="1:6" ht="36.950000000000003" customHeight="1" x14ac:dyDescent="0.2">
      <c r="A33" s="10">
        <f t="shared" si="0"/>
        <v>0</v>
      </c>
      <c r="B33" s="5"/>
      <c r="C33" s="21">
        <v>-2500</v>
      </c>
      <c r="D33" s="6" t="s">
        <v>36</v>
      </c>
      <c r="E33" s="7" t="s">
        <v>905</v>
      </c>
      <c r="F33" s="8" t="s">
        <v>906</v>
      </c>
    </row>
    <row r="34" spans="1:6" ht="36.950000000000003" customHeight="1" x14ac:dyDescent="0.2">
      <c r="A34" s="10">
        <f t="shared" si="0"/>
        <v>0</v>
      </c>
      <c r="B34" s="5"/>
      <c r="C34" s="21">
        <v>34700</v>
      </c>
      <c r="D34" s="6" t="s">
        <v>36</v>
      </c>
      <c r="E34" s="7" t="s">
        <v>907</v>
      </c>
      <c r="F34" s="8" t="s">
        <v>908</v>
      </c>
    </row>
    <row r="35" spans="1:6" ht="54.75" customHeight="1" x14ac:dyDescent="0.2">
      <c r="A35" s="10">
        <f t="shared" si="0"/>
        <v>0</v>
      </c>
      <c r="B35" s="5"/>
      <c r="C35" s="21">
        <v>265000</v>
      </c>
      <c r="D35" s="6" t="s">
        <v>36</v>
      </c>
      <c r="E35" s="7" t="s">
        <v>909</v>
      </c>
      <c r="F35" s="8" t="s">
        <v>910</v>
      </c>
    </row>
    <row r="36" spans="1:6" ht="54" customHeight="1" x14ac:dyDescent="0.2">
      <c r="A36" s="10">
        <f t="shared" si="0"/>
        <v>0</v>
      </c>
      <c r="B36" s="5"/>
      <c r="C36" s="21">
        <v>245000</v>
      </c>
      <c r="D36" s="6" t="s">
        <v>36</v>
      </c>
      <c r="E36" s="7" t="s">
        <v>911</v>
      </c>
      <c r="F36" s="8" t="s">
        <v>912</v>
      </c>
    </row>
    <row r="37" spans="1:6" ht="72.400000000000006" customHeight="1" x14ac:dyDescent="0.2">
      <c r="A37" s="10">
        <f t="shared" si="0"/>
        <v>0</v>
      </c>
      <c r="B37" s="5"/>
      <c r="C37" s="21">
        <v>190500</v>
      </c>
      <c r="D37" s="6" t="s">
        <v>36</v>
      </c>
      <c r="E37" s="7" t="s">
        <v>913</v>
      </c>
      <c r="F37" s="8" t="s">
        <v>914</v>
      </c>
    </row>
    <row r="38" spans="1:6" ht="54.75" customHeight="1" x14ac:dyDescent="0.2">
      <c r="A38" s="10">
        <f t="shared" si="0"/>
        <v>0</v>
      </c>
      <c r="B38" s="5"/>
      <c r="C38" s="21">
        <v>177500</v>
      </c>
      <c r="D38" s="6" t="s">
        <v>36</v>
      </c>
      <c r="E38" s="7" t="s">
        <v>915</v>
      </c>
      <c r="F38" s="8" t="s">
        <v>916</v>
      </c>
    </row>
    <row r="39" spans="1:6" ht="36.950000000000003" customHeight="1" x14ac:dyDescent="0.2">
      <c r="A39" s="10">
        <f t="shared" si="0"/>
        <v>0</v>
      </c>
      <c r="B39" s="5"/>
      <c r="C39" s="21">
        <v>2820</v>
      </c>
      <c r="D39" s="6" t="s">
        <v>143</v>
      </c>
      <c r="E39" s="7" t="s">
        <v>917</v>
      </c>
      <c r="F39" s="8" t="s">
        <v>918</v>
      </c>
    </row>
    <row r="40" spans="1:6" ht="36.950000000000003" customHeight="1" x14ac:dyDescent="0.2">
      <c r="A40" s="10">
        <f t="shared" si="0"/>
        <v>0</v>
      </c>
      <c r="B40" s="5"/>
      <c r="C40" s="21">
        <v>2380</v>
      </c>
      <c r="D40" s="6" t="s">
        <v>143</v>
      </c>
      <c r="E40" s="7" t="s">
        <v>427</v>
      </c>
      <c r="F40" s="8" t="s">
        <v>919</v>
      </c>
    </row>
    <row r="41" spans="1:6" ht="36.950000000000003" customHeight="1" x14ac:dyDescent="0.2">
      <c r="A41" s="10">
        <f t="shared" si="0"/>
        <v>0</v>
      </c>
      <c r="B41" s="5"/>
      <c r="C41" s="21">
        <v>2170</v>
      </c>
      <c r="D41" s="6" t="s">
        <v>143</v>
      </c>
      <c r="E41" s="7" t="s">
        <v>920</v>
      </c>
      <c r="F41" s="8" t="s">
        <v>921</v>
      </c>
    </row>
    <row r="42" spans="1:6" ht="19.149999999999999" customHeight="1" x14ac:dyDescent="0.2">
      <c r="A42" s="10">
        <f t="shared" si="0"/>
        <v>0</v>
      </c>
      <c r="B42" s="5"/>
      <c r="C42" s="21">
        <v>1410</v>
      </c>
      <c r="D42" s="6" t="s">
        <v>143</v>
      </c>
      <c r="E42" s="7" t="s">
        <v>922</v>
      </c>
      <c r="F42" s="8" t="s">
        <v>923</v>
      </c>
    </row>
    <row r="43" spans="1:6" ht="73.900000000000006" customHeight="1" x14ac:dyDescent="0.2">
      <c r="A43" s="11">
        <f>SUM(A6:A42)</f>
        <v>0</v>
      </c>
      <c r="B43" s="9"/>
      <c r="C43" s="22"/>
      <c r="D43" s="9"/>
      <c r="E43" s="9"/>
      <c r="F43" s="9"/>
    </row>
    <row r="44" spans="1:6" ht="73.900000000000006" customHeight="1" x14ac:dyDescent="0.2"/>
    <row r="45" spans="1:6" ht="73.900000000000006" customHeight="1" x14ac:dyDescent="0.2"/>
    <row r="46" spans="1:6" ht="73.900000000000006" customHeight="1" x14ac:dyDescent="0.2"/>
    <row r="47" spans="1:6" ht="73.900000000000006" customHeight="1" x14ac:dyDescent="0.2"/>
    <row r="48" spans="1:6" ht="72.400000000000006" customHeight="1" x14ac:dyDescent="0.2"/>
    <row r="49" spans="4:5" ht="71.650000000000006" customHeight="1" x14ac:dyDescent="0.2"/>
    <row r="50" spans="4:5" ht="3" customHeight="1" x14ac:dyDescent="0.2"/>
    <row r="51" spans="4:5" ht="17.649999999999999" customHeight="1" x14ac:dyDescent="0.2">
      <c r="D51" s="25"/>
      <c r="E51" s="25"/>
    </row>
  </sheetData>
  <mergeCells count="1">
    <mergeCell ref="D51:E51"/>
  </mergeCells>
  <pageMargins left="0.39370078740157483" right="0.39370078740157483" top="0.39370078740157483" bottom="0.39370078740157483" header="0" footer="0"/>
  <pageSetup paperSize="0" orientation="portrait" horizontalDpi="0" verticalDpi="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2"/>
  <sheetViews>
    <sheetView topLeftCell="B44" workbookViewId="0">
      <selection activeCell="C56" sqref="C56"/>
    </sheetView>
  </sheetViews>
  <sheetFormatPr defaultRowHeight="12.75" x14ac:dyDescent="0.2"/>
  <cols>
    <col min="1" max="1" width="12.28515625" bestFit="1" customWidth="1"/>
    <col min="2" max="2" width="7.42578125" customWidth="1"/>
    <col min="3" max="3" width="13.7109375" style="18" bestFit="1" customWidth="1"/>
    <col min="4" max="4" width="11.5703125" bestFit="1" customWidth="1"/>
    <col min="5" max="5" width="38.85546875" customWidth="1"/>
    <col min="6" max="6" width="7" bestFit="1" customWidth="1"/>
  </cols>
  <sheetData>
    <row r="1" spans="1:16" ht="5.85" customHeight="1" x14ac:dyDescent="0.2"/>
    <row r="2" spans="1:16" ht="22.9" customHeight="1" x14ac:dyDescent="0.2">
      <c r="F2" s="1" t="s">
        <v>924</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19.149999999999999" customHeight="1" x14ac:dyDescent="0.2">
      <c r="A6" s="10">
        <f>B6*C6</f>
        <v>0</v>
      </c>
      <c r="B6" s="5"/>
      <c r="C6" s="21">
        <v>20800</v>
      </c>
      <c r="D6" s="6" t="s">
        <v>327</v>
      </c>
      <c r="E6" s="7" t="s">
        <v>925</v>
      </c>
      <c r="F6" s="8" t="s">
        <v>926</v>
      </c>
    </row>
    <row r="7" spans="1:16" ht="36.950000000000003" customHeight="1" x14ac:dyDescent="0.2">
      <c r="A7" s="10">
        <f t="shared" ref="A7:A55" si="0">B7*C7</f>
        <v>0</v>
      </c>
      <c r="B7" s="5"/>
      <c r="C7" s="21">
        <v>21100</v>
      </c>
      <c r="D7" s="6" t="s">
        <v>327</v>
      </c>
      <c r="E7" s="7" t="s">
        <v>927</v>
      </c>
      <c r="F7" s="8" t="s">
        <v>928</v>
      </c>
      <c r="H7" s="1"/>
      <c r="I7" s="1"/>
      <c r="J7" s="1"/>
      <c r="K7" s="1"/>
      <c r="L7" s="1"/>
      <c r="M7" s="1"/>
      <c r="N7" s="1"/>
      <c r="O7" s="1"/>
      <c r="P7" s="1"/>
    </row>
    <row r="8" spans="1:16" ht="36.950000000000003" customHeight="1" x14ac:dyDescent="0.2">
      <c r="A8" s="10">
        <f t="shared" si="0"/>
        <v>0</v>
      </c>
      <c r="B8" s="5"/>
      <c r="C8" s="21">
        <v>18100</v>
      </c>
      <c r="D8" s="6" t="s">
        <v>327</v>
      </c>
      <c r="E8" s="7" t="s">
        <v>929</v>
      </c>
      <c r="F8" s="8" t="s">
        <v>930</v>
      </c>
      <c r="N8" s="1"/>
      <c r="P8" s="1"/>
    </row>
    <row r="9" spans="1:16" ht="36.950000000000003" customHeight="1" x14ac:dyDescent="0.2">
      <c r="A9" s="10">
        <f t="shared" si="0"/>
        <v>0</v>
      </c>
      <c r="B9" s="5"/>
      <c r="C9" s="21">
        <v>20500</v>
      </c>
      <c r="D9" s="6" t="s">
        <v>327</v>
      </c>
      <c r="E9" s="7" t="s">
        <v>931</v>
      </c>
      <c r="F9" s="8" t="s">
        <v>932</v>
      </c>
    </row>
    <row r="10" spans="1:16" ht="36.950000000000003" customHeight="1" x14ac:dyDescent="0.2">
      <c r="A10" s="10">
        <f t="shared" si="0"/>
        <v>0</v>
      </c>
      <c r="B10" s="5"/>
      <c r="C10" s="21">
        <v>18600</v>
      </c>
      <c r="D10" s="6" t="s">
        <v>327</v>
      </c>
      <c r="E10" s="7" t="s">
        <v>933</v>
      </c>
      <c r="F10" s="8" t="s">
        <v>934</v>
      </c>
    </row>
    <row r="11" spans="1:16" ht="36.950000000000003" customHeight="1" x14ac:dyDescent="0.2">
      <c r="A11" s="10">
        <f t="shared" si="0"/>
        <v>0</v>
      </c>
      <c r="B11" s="5"/>
      <c r="C11" s="21">
        <v>15000</v>
      </c>
      <c r="D11" s="6" t="s">
        <v>327</v>
      </c>
      <c r="E11" s="7" t="s">
        <v>935</v>
      </c>
      <c r="F11" s="8" t="s">
        <v>936</v>
      </c>
    </row>
    <row r="12" spans="1:16" ht="36.950000000000003" customHeight="1" x14ac:dyDescent="0.2">
      <c r="A12" s="10">
        <f t="shared" si="0"/>
        <v>0</v>
      </c>
      <c r="B12" s="5"/>
      <c r="C12" s="21">
        <v>17500</v>
      </c>
      <c r="D12" s="6" t="s">
        <v>327</v>
      </c>
      <c r="E12" s="7" t="s">
        <v>937</v>
      </c>
      <c r="F12" s="8" t="s">
        <v>938</v>
      </c>
    </row>
    <row r="13" spans="1:16" ht="36.950000000000003" customHeight="1" x14ac:dyDescent="0.2">
      <c r="A13" s="10">
        <f t="shared" si="0"/>
        <v>0</v>
      </c>
      <c r="B13" s="5"/>
      <c r="C13" s="21">
        <v>20800</v>
      </c>
      <c r="D13" s="6" t="s">
        <v>327</v>
      </c>
      <c r="E13" s="7" t="s">
        <v>939</v>
      </c>
      <c r="F13" s="8" t="s">
        <v>940</v>
      </c>
    </row>
    <row r="14" spans="1:16" ht="54.75" customHeight="1" x14ac:dyDescent="0.2">
      <c r="A14" s="10">
        <f t="shared" si="0"/>
        <v>0</v>
      </c>
      <c r="B14" s="5"/>
      <c r="C14" s="21">
        <v>498000</v>
      </c>
      <c r="D14" s="6" t="s">
        <v>722</v>
      </c>
      <c r="E14" s="7" t="s">
        <v>941</v>
      </c>
      <c r="F14" s="8" t="s">
        <v>942</v>
      </c>
    </row>
    <row r="15" spans="1:16" ht="54.75" customHeight="1" x14ac:dyDescent="0.2">
      <c r="A15" s="10">
        <f t="shared" si="0"/>
        <v>0</v>
      </c>
      <c r="B15" s="5"/>
      <c r="C15" s="21">
        <v>568500</v>
      </c>
      <c r="D15" s="6" t="s">
        <v>722</v>
      </c>
      <c r="E15" s="7" t="s">
        <v>943</v>
      </c>
      <c r="F15" s="8" t="s">
        <v>944</v>
      </c>
    </row>
    <row r="16" spans="1:16" ht="54" customHeight="1" x14ac:dyDescent="0.2">
      <c r="A16" s="10">
        <f t="shared" si="0"/>
        <v>0</v>
      </c>
      <c r="B16" s="5"/>
      <c r="C16" s="21">
        <v>474000</v>
      </c>
      <c r="D16" s="6" t="s">
        <v>722</v>
      </c>
      <c r="E16" s="7" t="s">
        <v>945</v>
      </c>
      <c r="F16" s="8" t="s">
        <v>946</v>
      </c>
    </row>
    <row r="17" spans="1:6" ht="54.75" customHeight="1" x14ac:dyDescent="0.2">
      <c r="A17" s="10">
        <f t="shared" si="0"/>
        <v>0</v>
      </c>
      <c r="B17" s="5"/>
      <c r="C17" s="21">
        <v>509500</v>
      </c>
      <c r="D17" s="6" t="s">
        <v>722</v>
      </c>
      <c r="E17" s="7" t="s">
        <v>947</v>
      </c>
      <c r="F17" s="8" t="s">
        <v>948</v>
      </c>
    </row>
    <row r="18" spans="1:6" ht="54.75" customHeight="1" x14ac:dyDescent="0.2">
      <c r="A18" s="10">
        <f t="shared" si="0"/>
        <v>0</v>
      </c>
      <c r="B18" s="5"/>
      <c r="C18" s="21">
        <v>19300</v>
      </c>
      <c r="D18" s="6" t="s">
        <v>8</v>
      </c>
      <c r="E18" s="7" t="s">
        <v>949</v>
      </c>
      <c r="F18" s="8" t="s">
        <v>950</v>
      </c>
    </row>
    <row r="19" spans="1:6" ht="54" customHeight="1" x14ac:dyDescent="0.2">
      <c r="A19" s="10">
        <f t="shared" si="0"/>
        <v>0</v>
      </c>
      <c r="B19" s="5"/>
      <c r="C19" s="21">
        <v>19000</v>
      </c>
      <c r="D19" s="6" t="s">
        <v>8</v>
      </c>
      <c r="E19" s="7" t="s">
        <v>951</v>
      </c>
      <c r="F19" s="8" t="s">
        <v>952</v>
      </c>
    </row>
    <row r="20" spans="1:6" ht="36.950000000000003" customHeight="1" x14ac:dyDescent="0.2">
      <c r="A20" s="10">
        <f t="shared" si="0"/>
        <v>0</v>
      </c>
      <c r="B20" s="5"/>
      <c r="C20" s="21">
        <v>0</v>
      </c>
      <c r="D20" s="6" t="s">
        <v>8</v>
      </c>
      <c r="E20" s="7" t="s">
        <v>953</v>
      </c>
      <c r="F20" s="8" t="s">
        <v>954</v>
      </c>
    </row>
    <row r="21" spans="1:6" ht="54.75" customHeight="1" x14ac:dyDescent="0.2">
      <c r="A21" s="10">
        <f t="shared" si="0"/>
        <v>0</v>
      </c>
      <c r="B21" s="5"/>
      <c r="C21" s="21">
        <v>18800</v>
      </c>
      <c r="D21" s="6" t="s">
        <v>8</v>
      </c>
      <c r="E21" s="7" t="s">
        <v>955</v>
      </c>
      <c r="F21" s="8" t="s">
        <v>956</v>
      </c>
    </row>
    <row r="22" spans="1:6" ht="54" customHeight="1" x14ac:dyDescent="0.2">
      <c r="A22" s="10">
        <f t="shared" si="0"/>
        <v>0</v>
      </c>
      <c r="B22" s="5"/>
      <c r="C22" s="21">
        <v>19100</v>
      </c>
      <c r="D22" s="6" t="s">
        <v>8</v>
      </c>
      <c r="E22" s="7" t="s">
        <v>957</v>
      </c>
      <c r="F22" s="8" t="s">
        <v>958</v>
      </c>
    </row>
    <row r="23" spans="1:6" ht="72.400000000000006" customHeight="1" x14ac:dyDescent="0.2">
      <c r="A23" s="10">
        <f t="shared" si="0"/>
        <v>0</v>
      </c>
      <c r="B23" s="5"/>
      <c r="C23" s="21">
        <v>24300</v>
      </c>
      <c r="D23" s="6" t="s">
        <v>8</v>
      </c>
      <c r="E23" s="7" t="s">
        <v>959</v>
      </c>
      <c r="F23" s="8" t="s">
        <v>960</v>
      </c>
    </row>
    <row r="24" spans="1:6" ht="71.650000000000006" customHeight="1" x14ac:dyDescent="0.2">
      <c r="A24" s="10">
        <f t="shared" si="0"/>
        <v>0</v>
      </c>
      <c r="B24" s="5"/>
      <c r="C24" s="21">
        <v>25000</v>
      </c>
      <c r="D24" s="6" t="s">
        <v>8</v>
      </c>
      <c r="E24" s="7" t="s">
        <v>961</v>
      </c>
      <c r="F24" s="8" t="s">
        <v>962</v>
      </c>
    </row>
    <row r="25" spans="1:6" ht="71.650000000000006" customHeight="1" x14ac:dyDescent="0.2">
      <c r="A25" s="10">
        <f t="shared" si="0"/>
        <v>0</v>
      </c>
      <c r="B25" s="5"/>
      <c r="C25" s="21">
        <v>26600</v>
      </c>
      <c r="D25" s="6" t="s">
        <v>8</v>
      </c>
      <c r="E25" s="7" t="s">
        <v>963</v>
      </c>
      <c r="F25" s="8" t="s">
        <v>964</v>
      </c>
    </row>
    <row r="26" spans="1:6" ht="71.650000000000006" customHeight="1" x14ac:dyDescent="0.2">
      <c r="A26" s="10">
        <f t="shared" si="0"/>
        <v>0</v>
      </c>
      <c r="B26" s="5"/>
      <c r="C26" s="21">
        <v>26800</v>
      </c>
      <c r="D26" s="6" t="s">
        <v>8</v>
      </c>
      <c r="E26" s="7" t="s">
        <v>965</v>
      </c>
      <c r="F26" s="8" t="s">
        <v>966</v>
      </c>
    </row>
    <row r="27" spans="1:6" ht="54.75" customHeight="1" x14ac:dyDescent="0.2">
      <c r="A27" s="10">
        <f t="shared" si="0"/>
        <v>0</v>
      </c>
      <c r="B27" s="5"/>
      <c r="C27" s="21">
        <v>33900</v>
      </c>
      <c r="D27" s="6" t="s">
        <v>8</v>
      </c>
      <c r="E27" s="7" t="s">
        <v>967</v>
      </c>
      <c r="F27" s="8" t="s">
        <v>968</v>
      </c>
    </row>
    <row r="28" spans="1:6" ht="54.75" customHeight="1" x14ac:dyDescent="0.2">
      <c r="A28" s="10">
        <f t="shared" si="0"/>
        <v>0</v>
      </c>
      <c r="B28" s="5"/>
      <c r="C28" s="21">
        <v>0</v>
      </c>
      <c r="D28" s="6" t="s">
        <v>8</v>
      </c>
      <c r="E28" s="7" t="s">
        <v>969</v>
      </c>
      <c r="F28" s="8" t="s">
        <v>970</v>
      </c>
    </row>
    <row r="29" spans="1:6" ht="54" customHeight="1" x14ac:dyDescent="0.2">
      <c r="A29" s="10">
        <f t="shared" si="0"/>
        <v>0</v>
      </c>
      <c r="B29" s="5"/>
      <c r="C29" s="21"/>
      <c r="D29" s="6" t="s">
        <v>8</v>
      </c>
      <c r="E29" s="7" t="s">
        <v>971</v>
      </c>
      <c r="F29" s="8" t="s">
        <v>972</v>
      </c>
    </row>
    <row r="30" spans="1:6" ht="36.950000000000003" customHeight="1" x14ac:dyDescent="0.2">
      <c r="A30" s="10">
        <f t="shared" si="0"/>
        <v>0</v>
      </c>
      <c r="B30" s="5"/>
      <c r="C30" s="21">
        <v>27200</v>
      </c>
      <c r="D30" s="6" t="s">
        <v>8</v>
      </c>
      <c r="E30" s="7" t="s">
        <v>973</v>
      </c>
      <c r="F30" s="8" t="s">
        <v>974</v>
      </c>
    </row>
    <row r="31" spans="1:6" ht="36.950000000000003" customHeight="1" x14ac:dyDescent="0.2">
      <c r="A31" s="10">
        <f t="shared" si="0"/>
        <v>0</v>
      </c>
      <c r="B31" s="5"/>
      <c r="C31" s="21">
        <v>23350</v>
      </c>
      <c r="D31" s="6" t="s">
        <v>327</v>
      </c>
      <c r="E31" s="7" t="s">
        <v>975</v>
      </c>
      <c r="F31" s="8" t="s">
        <v>976</v>
      </c>
    </row>
    <row r="32" spans="1:6" ht="36.950000000000003" customHeight="1" x14ac:dyDescent="0.2">
      <c r="A32" s="10">
        <f t="shared" si="0"/>
        <v>0</v>
      </c>
      <c r="B32" s="5"/>
      <c r="C32" s="21">
        <v>117000</v>
      </c>
      <c r="D32" s="6" t="s">
        <v>722</v>
      </c>
      <c r="E32" s="7" t="s">
        <v>977</v>
      </c>
      <c r="F32" s="8" t="s">
        <v>978</v>
      </c>
    </row>
    <row r="33" spans="1:6" ht="54.75" customHeight="1" x14ac:dyDescent="0.2">
      <c r="A33" s="10">
        <f t="shared" si="0"/>
        <v>0</v>
      </c>
      <c r="B33" s="5"/>
      <c r="C33" s="21">
        <v>2540</v>
      </c>
      <c r="D33" s="6" t="s">
        <v>8</v>
      </c>
      <c r="E33" s="7" t="s">
        <v>979</v>
      </c>
      <c r="F33" s="8" t="s">
        <v>980</v>
      </c>
    </row>
    <row r="34" spans="1:6" ht="71.650000000000006" customHeight="1" x14ac:dyDescent="0.2">
      <c r="A34" s="10">
        <f t="shared" si="0"/>
        <v>0</v>
      </c>
      <c r="B34" s="5"/>
      <c r="C34" s="21">
        <v>1460</v>
      </c>
      <c r="D34" s="6" t="s">
        <v>8</v>
      </c>
      <c r="E34" s="7" t="s">
        <v>981</v>
      </c>
      <c r="F34" s="8" t="s">
        <v>982</v>
      </c>
    </row>
    <row r="35" spans="1:6" ht="71.650000000000006" customHeight="1" x14ac:dyDescent="0.2">
      <c r="A35" s="10">
        <f t="shared" si="0"/>
        <v>0</v>
      </c>
      <c r="B35" s="5"/>
      <c r="C35" s="21">
        <v>-1460</v>
      </c>
      <c r="D35" s="6" t="s">
        <v>8</v>
      </c>
      <c r="E35" s="7" t="s">
        <v>983</v>
      </c>
      <c r="F35" s="8" t="s">
        <v>984</v>
      </c>
    </row>
    <row r="36" spans="1:6" ht="52.5" customHeight="1" x14ac:dyDescent="0.2">
      <c r="A36" s="10">
        <f t="shared" si="0"/>
        <v>0</v>
      </c>
      <c r="B36" s="28"/>
      <c r="C36" s="26">
        <v>2850</v>
      </c>
      <c r="D36" s="29" t="s">
        <v>8</v>
      </c>
      <c r="E36" s="30" t="s">
        <v>1460</v>
      </c>
      <c r="F36" s="31" t="s">
        <v>985</v>
      </c>
    </row>
    <row r="37" spans="1:6" ht="54.75" customHeight="1" x14ac:dyDescent="0.2">
      <c r="A37" s="10">
        <f t="shared" si="0"/>
        <v>0</v>
      </c>
      <c r="B37" s="5"/>
      <c r="C37" s="21">
        <v>-2430</v>
      </c>
      <c r="D37" s="6" t="s">
        <v>8</v>
      </c>
      <c r="E37" s="7" t="s">
        <v>986</v>
      </c>
      <c r="F37" s="8" t="s">
        <v>987</v>
      </c>
    </row>
    <row r="38" spans="1:6" ht="54.75" customHeight="1" x14ac:dyDescent="0.2">
      <c r="A38" s="10">
        <f t="shared" si="0"/>
        <v>0</v>
      </c>
      <c r="B38" s="5"/>
      <c r="C38" s="21">
        <v>1420</v>
      </c>
      <c r="D38" s="6" t="s">
        <v>8</v>
      </c>
      <c r="E38" s="7" t="s">
        <v>1454</v>
      </c>
      <c r="F38" s="8">
        <v>150805</v>
      </c>
    </row>
    <row r="39" spans="1:6" ht="54.75" customHeight="1" x14ac:dyDescent="0.2">
      <c r="A39" s="10">
        <f t="shared" si="0"/>
        <v>0</v>
      </c>
      <c r="B39" s="5"/>
      <c r="C39" s="21">
        <v>285</v>
      </c>
      <c r="D39" s="6" t="s">
        <v>8</v>
      </c>
      <c r="E39" s="7" t="s">
        <v>1455</v>
      </c>
      <c r="F39" s="8">
        <v>150806</v>
      </c>
    </row>
    <row r="40" spans="1:6" ht="19.149999999999999" customHeight="1" x14ac:dyDescent="0.2">
      <c r="A40" s="10">
        <f t="shared" si="0"/>
        <v>0</v>
      </c>
      <c r="B40" s="5"/>
      <c r="C40" s="21">
        <v>1240</v>
      </c>
      <c r="D40" s="6" t="s">
        <v>327</v>
      </c>
      <c r="E40" s="7" t="s">
        <v>988</v>
      </c>
      <c r="F40" s="8" t="s">
        <v>989</v>
      </c>
    </row>
    <row r="41" spans="1:6" ht="36.950000000000003" customHeight="1" x14ac:dyDescent="0.2">
      <c r="A41" s="10">
        <f t="shared" si="0"/>
        <v>0</v>
      </c>
      <c r="B41" s="5"/>
      <c r="C41" s="21">
        <v>720</v>
      </c>
      <c r="D41" s="6" t="s">
        <v>327</v>
      </c>
      <c r="E41" s="7" t="s">
        <v>990</v>
      </c>
      <c r="F41" s="8" t="s">
        <v>991</v>
      </c>
    </row>
    <row r="42" spans="1:6" ht="44.45" customHeight="1" x14ac:dyDescent="0.2">
      <c r="A42" s="10">
        <f t="shared" si="0"/>
        <v>0</v>
      </c>
      <c r="B42" s="5"/>
      <c r="C42" s="21">
        <v>3090</v>
      </c>
      <c r="D42" s="6" t="s">
        <v>8</v>
      </c>
      <c r="E42" s="7" t="s">
        <v>992</v>
      </c>
      <c r="F42" s="8" t="s">
        <v>993</v>
      </c>
    </row>
    <row r="43" spans="1:6" ht="71.650000000000006" customHeight="1" x14ac:dyDescent="0.2">
      <c r="A43" s="10">
        <f t="shared" si="0"/>
        <v>0</v>
      </c>
      <c r="B43" s="5"/>
      <c r="C43" s="21">
        <v>5990</v>
      </c>
      <c r="D43" s="6" t="s">
        <v>8</v>
      </c>
      <c r="E43" s="7" t="s">
        <v>994</v>
      </c>
      <c r="F43" s="8" t="s">
        <v>995</v>
      </c>
    </row>
    <row r="44" spans="1:6" ht="72.400000000000006" customHeight="1" x14ac:dyDescent="0.2">
      <c r="A44" s="10">
        <f t="shared" si="0"/>
        <v>0</v>
      </c>
      <c r="B44" s="5"/>
      <c r="C44" s="21">
        <v>17200</v>
      </c>
      <c r="D44" s="6" t="s">
        <v>8</v>
      </c>
      <c r="E44" s="7" t="s">
        <v>996</v>
      </c>
      <c r="F44" s="8" t="s">
        <v>997</v>
      </c>
    </row>
    <row r="45" spans="1:6" ht="36.950000000000003" customHeight="1" x14ac:dyDescent="0.2">
      <c r="A45" s="10">
        <f t="shared" si="0"/>
        <v>0</v>
      </c>
      <c r="B45" s="5"/>
      <c r="C45" s="21">
        <v>1370</v>
      </c>
      <c r="D45" s="6" t="s">
        <v>327</v>
      </c>
      <c r="E45" s="7" t="s">
        <v>998</v>
      </c>
      <c r="F45" s="8" t="s">
        <v>999</v>
      </c>
    </row>
    <row r="46" spans="1:6" ht="36.950000000000003" customHeight="1" x14ac:dyDescent="0.2">
      <c r="A46" s="10">
        <f t="shared" si="0"/>
        <v>0</v>
      </c>
      <c r="B46" s="5"/>
      <c r="C46" s="21">
        <v>1210</v>
      </c>
      <c r="D46" s="6" t="s">
        <v>327</v>
      </c>
      <c r="E46" s="7" t="s">
        <v>1000</v>
      </c>
      <c r="F46" s="8" t="s">
        <v>1001</v>
      </c>
    </row>
    <row r="47" spans="1:6" ht="36.950000000000003" customHeight="1" x14ac:dyDescent="0.2">
      <c r="A47" s="10">
        <f t="shared" si="0"/>
        <v>0</v>
      </c>
      <c r="B47" s="5"/>
      <c r="C47" s="21">
        <v>125</v>
      </c>
      <c r="D47" s="6" t="s">
        <v>327</v>
      </c>
      <c r="E47" s="7" t="s">
        <v>1002</v>
      </c>
      <c r="F47" s="8" t="s">
        <v>1003</v>
      </c>
    </row>
    <row r="48" spans="1:6" ht="36.950000000000003" customHeight="1" x14ac:dyDescent="0.2">
      <c r="A48" s="10">
        <f t="shared" si="0"/>
        <v>0</v>
      </c>
      <c r="B48" s="5"/>
      <c r="C48" s="21">
        <v>16400</v>
      </c>
      <c r="D48" s="6" t="s">
        <v>327</v>
      </c>
      <c r="E48" s="7" t="s">
        <v>1004</v>
      </c>
      <c r="F48" s="8" t="s">
        <v>1005</v>
      </c>
    </row>
    <row r="49" spans="1:6" ht="36.950000000000003" customHeight="1" x14ac:dyDescent="0.2">
      <c r="A49" s="10">
        <f t="shared" si="0"/>
        <v>0</v>
      </c>
      <c r="B49" s="5"/>
      <c r="C49" s="21">
        <v>15400</v>
      </c>
      <c r="D49" s="6" t="s">
        <v>327</v>
      </c>
      <c r="E49" s="7" t="s">
        <v>1006</v>
      </c>
      <c r="F49" s="8" t="s">
        <v>1007</v>
      </c>
    </row>
    <row r="50" spans="1:6" ht="54.75" customHeight="1" x14ac:dyDescent="0.2">
      <c r="A50" s="10">
        <f t="shared" si="0"/>
        <v>0</v>
      </c>
      <c r="B50" s="5"/>
      <c r="C50" s="21">
        <v>1540</v>
      </c>
      <c r="D50" s="6" t="s">
        <v>8</v>
      </c>
      <c r="E50" s="7" t="s">
        <v>1008</v>
      </c>
      <c r="F50" s="8" t="s">
        <v>1009</v>
      </c>
    </row>
    <row r="51" spans="1:6" ht="54" customHeight="1" x14ac:dyDescent="0.2">
      <c r="A51" s="10">
        <f t="shared" si="0"/>
        <v>0</v>
      </c>
      <c r="B51" s="5"/>
      <c r="C51" s="21">
        <v>-1540</v>
      </c>
      <c r="D51" s="6" t="s">
        <v>8</v>
      </c>
      <c r="E51" s="7" t="s">
        <v>1010</v>
      </c>
      <c r="F51" s="8" t="s">
        <v>1011</v>
      </c>
    </row>
    <row r="52" spans="1:6" ht="19.899999999999999" customHeight="1" x14ac:dyDescent="0.2">
      <c r="A52" s="10">
        <f t="shared" si="0"/>
        <v>0</v>
      </c>
      <c r="B52" s="5"/>
      <c r="C52" s="21">
        <v>25200</v>
      </c>
      <c r="D52" s="6" t="s">
        <v>8</v>
      </c>
      <c r="E52" s="7" t="s">
        <v>1012</v>
      </c>
      <c r="F52" s="8" t="s">
        <v>1013</v>
      </c>
    </row>
    <row r="53" spans="1:6" ht="36.950000000000003" customHeight="1" x14ac:dyDescent="0.2">
      <c r="A53" s="10">
        <f t="shared" si="0"/>
        <v>0</v>
      </c>
      <c r="B53" s="5"/>
      <c r="C53" s="21">
        <v>2820</v>
      </c>
      <c r="D53" s="6" t="s">
        <v>143</v>
      </c>
      <c r="E53" s="7" t="s">
        <v>1014</v>
      </c>
      <c r="F53" s="8" t="s">
        <v>1015</v>
      </c>
    </row>
    <row r="54" spans="1:6" ht="36.950000000000003" customHeight="1" x14ac:dyDescent="0.2">
      <c r="A54" s="10">
        <f t="shared" si="0"/>
        <v>0</v>
      </c>
      <c r="B54" s="5"/>
      <c r="C54" s="21">
        <v>2380</v>
      </c>
      <c r="D54" s="6" t="s">
        <v>143</v>
      </c>
      <c r="E54" s="7" t="s">
        <v>427</v>
      </c>
      <c r="F54" s="8" t="s">
        <v>1016</v>
      </c>
    </row>
    <row r="55" spans="1:6" ht="36.950000000000003" customHeight="1" x14ac:dyDescent="0.2">
      <c r="A55" s="10">
        <f t="shared" si="0"/>
        <v>0</v>
      </c>
      <c r="B55" s="5"/>
      <c r="C55" s="21">
        <v>2170</v>
      </c>
      <c r="D55" s="6" t="s">
        <v>143</v>
      </c>
      <c r="E55" s="7" t="s">
        <v>746</v>
      </c>
      <c r="F55" s="8" t="s">
        <v>1017</v>
      </c>
    </row>
    <row r="56" spans="1:6" ht="73.900000000000006" customHeight="1" x14ac:dyDescent="0.2">
      <c r="A56" s="11">
        <f>SUM(A6:A55)</f>
        <v>0</v>
      </c>
      <c r="B56" s="9"/>
      <c r="C56" s="22"/>
      <c r="D56" s="9"/>
      <c r="E56" s="9"/>
      <c r="F56" s="9"/>
    </row>
    <row r="57" spans="1:6" ht="73.900000000000006" customHeight="1" x14ac:dyDescent="0.2"/>
    <row r="58" spans="1:6" ht="73.900000000000006" customHeight="1" x14ac:dyDescent="0.2"/>
    <row r="59" spans="1:6" ht="63.6" customHeight="1" x14ac:dyDescent="0.2"/>
    <row r="60" spans="1:6" ht="62.85" customHeight="1" x14ac:dyDescent="0.2"/>
    <row r="61" spans="1:6" ht="3" customHeight="1" x14ac:dyDescent="0.2"/>
    <row r="62" spans="1:6" ht="17.649999999999999" customHeight="1" x14ac:dyDescent="0.2">
      <c r="D62" s="25"/>
      <c r="E62" s="25"/>
    </row>
  </sheetData>
  <mergeCells count="1">
    <mergeCell ref="D62:E62"/>
  </mergeCells>
  <pageMargins left="0.39370078740157483" right="0.39370078740157483" top="0.39370078740157483" bottom="0.39370078740157483" header="0" footer="0"/>
  <pageSetup paperSize="0" orientation="portrait" horizontalDpi="0" verticalDpi="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D11" sqref="D11"/>
    </sheetView>
  </sheetViews>
  <sheetFormatPr defaultRowHeight="12.75" x14ac:dyDescent="0.2"/>
  <cols>
    <col min="1" max="1" width="12.28515625" bestFit="1" customWidth="1"/>
    <col min="2" max="2" width="8.7109375" customWidth="1"/>
    <col min="3" max="3" width="15.140625" style="18" customWidth="1"/>
    <col min="4" max="4" width="10.28515625" customWidth="1"/>
    <col min="5" max="5" width="36.85546875" customWidth="1"/>
    <col min="6" max="6" width="7" bestFit="1" customWidth="1"/>
  </cols>
  <sheetData>
    <row r="1" spans="1:16" ht="5.85" customHeight="1" x14ac:dyDescent="0.2"/>
    <row r="2" spans="1:16" ht="22.9" customHeight="1" x14ac:dyDescent="0.2">
      <c r="F2" s="1" t="s">
        <v>1018</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c r="H5" s="1"/>
      <c r="I5" s="1"/>
      <c r="J5" s="1"/>
      <c r="K5" s="1"/>
      <c r="L5" s="1"/>
      <c r="M5" s="1"/>
      <c r="N5" s="1"/>
      <c r="O5" s="1"/>
      <c r="P5" s="1"/>
    </row>
    <row r="6" spans="1:16" ht="19.149999999999999" customHeight="1" x14ac:dyDescent="0.2">
      <c r="A6" s="10">
        <f>B6*C6</f>
        <v>0</v>
      </c>
      <c r="B6" s="5"/>
      <c r="C6" s="21">
        <v>43200</v>
      </c>
      <c r="D6" s="6" t="s">
        <v>8</v>
      </c>
      <c r="E6" s="7" t="s">
        <v>1019</v>
      </c>
      <c r="F6" s="8" t="s">
        <v>1020</v>
      </c>
      <c r="N6" s="1"/>
      <c r="P6" s="1"/>
    </row>
    <row r="7" spans="1:16" ht="19.899999999999999" customHeight="1" x14ac:dyDescent="0.2">
      <c r="A7" s="10">
        <f t="shared" ref="A7:A8" si="0">B7*C7</f>
        <v>0</v>
      </c>
      <c r="B7" s="5"/>
      <c r="C7" s="21">
        <v>141000</v>
      </c>
      <c r="D7" s="6" t="s">
        <v>8</v>
      </c>
      <c r="E7" s="7" t="s">
        <v>1021</v>
      </c>
      <c r="F7" s="8" t="s">
        <v>1022</v>
      </c>
    </row>
    <row r="8" spans="1:16" ht="19.149999999999999" customHeight="1" x14ac:dyDescent="0.2">
      <c r="A8" s="10">
        <f t="shared" si="0"/>
        <v>0</v>
      </c>
      <c r="B8" s="5"/>
      <c r="C8" s="21">
        <v>232000</v>
      </c>
      <c r="D8" s="6" t="s">
        <v>8</v>
      </c>
      <c r="E8" s="7" t="s">
        <v>1023</v>
      </c>
      <c r="F8" s="8" t="s">
        <v>1024</v>
      </c>
    </row>
    <row r="9" spans="1:16" ht="73.900000000000006" customHeight="1" x14ac:dyDescent="0.2">
      <c r="A9" s="11">
        <f>SUM(A6:A8)</f>
        <v>0</v>
      </c>
      <c r="B9" s="9"/>
      <c r="C9" s="22"/>
      <c r="D9" s="9"/>
      <c r="E9" s="9"/>
      <c r="F9" s="9"/>
    </row>
    <row r="10" spans="1:16" ht="73.900000000000006" customHeight="1" x14ac:dyDescent="0.2"/>
    <row r="11" spans="1:16" ht="73.900000000000006" customHeight="1" x14ac:dyDescent="0.2"/>
    <row r="12" spans="1:16" ht="73.900000000000006" customHeight="1" x14ac:dyDescent="0.2"/>
    <row r="13" spans="1:16" ht="73.900000000000006" customHeight="1" x14ac:dyDescent="0.2"/>
    <row r="14" spans="1:16" ht="73.900000000000006" customHeight="1" x14ac:dyDescent="0.2"/>
    <row r="15" spans="1:16" ht="73.900000000000006" customHeight="1" x14ac:dyDescent="0.2"/>
    <row r="16" spans="1:16" ht="61.35" customHeight="1" x14ac:dyDescent="0.2"/>
    <row r="17" spans="4:5" ht="61.35" customHeight="1" x14ac:dyDescent="0.2"/>
    <row r="18" spans="4:5" ht="3" customHeight="1" x14ac:dyDescent="0.2"/>
    <row r="19" spans="4:5" ht="17.649999999999999" customHeight="1" x14ac:dyDescent="0.2">
      <c r="D19" s="25"/>
      <c r="E19" s="25"/>
    </row>
  </sheetData>
  <mergeCells count="1">
    <mergeCell ref="D19:E19"/>
  </mergeCells>
  <pageMargins left="0.39370078740157483" right="0.39370078740157483" top="0.39370078740157483" bottom="0.39370078740157483" header="0" footer="0"/>
  <pageSetup paperSize="0" orientation="portrait" horizontalDpi="0" verticalDpi="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D4" sqref="D4"/>
    </sheetView>
  </sheetViews>
  <sheetFormatPr defaultRowHeight="12.75" x14ac:dyDescent="0.2"/>
  <cols>
    <col min="1" max="1" width="15.5703125" customWidth="1"/>
    <col min="2" max="2" width="10.140625" customWidth="1"/>
    <col min="3" max="3" width="13.7109375" style="18" bestFit="1" customWidth="1"/>
    <col min="4" max="4" width="7" bestFit="1" customWidth="1"/>
    <col min="5" max="5" width="44" customWidth="1"/>
    <col min="6" max="6" width="7" bestFit="1" customWidth="1"/>
  </cols>
  <sheetData>
    <row r="1" spans="1:16" ht="5.85" customHeight="1" x14ac:dyDescent="0.2"/>
    <row r="2" spans="1:16" ht="22.9" customHeight="1" x14ac:dyDescent="0.2">
      <c r="F2" s="1" t="s">
        <v>1025</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19.149999999999999" customHeight="1" x14ac:dyDescent="0.2">
      <c r="A6" s="10">
        <f>B6*C6</f>
        <v>0</v>
      </c>
      <c r="B6" s="5"/>
      <c r="C6" s="21">
        <v>33200</v>
      </c>
      <c r="D6" s="6" t="s">
        <v>36</v>
      </c>
      <c r="E6" s="7" t="s">
        <v>1026</v>
      </c>
      <c r="F6" s="8" t="s">
        <v>1027</v>
      </c>
      <c r="H6" s="1"/>
      <c r="I6" s="1"/>
      <c r="J6" s="1"/>
      <c r="K6" s="1"/>
      <c r="L6" s="1"/>
      <c r="M6" s="1"/>
      <c r="N6" s="1"/>
      <c r="O6" s="1"/>
      <c r="P6" s="1"/>
    </row>
    <row r="7" spans="1:16" ht="36.950000000000003" customHeight="1" x14ac:dyDescent="0.2">
      <c r="A7" s="10">
        <f t="shared" ref="A7:A9" si="0">B7*C7</f>
        <v>0</v>
      </c>
      <c r="B7" s="5"/>
      <c r="C7" s="21">
        <v>892000</v>
      </c>
      <c r="D7" s="6" t="s">
        <v>55</v>
      </c>
      <c r="E7" s="7" t="s">
        <v>1028</v>
      </c>
      <c r="F7" s="8" t="s">
        <v>1029</v>
      </c>
      <c r="N7" s="1"/>
      <c r="P7" s="1"/>
    </row>
    <row r="8" spans="1:16" ht="36.950000000000003" customHeight="1" x14ac:dyDescent="0.2">
      <c r="A8" s="10">
        <f t="shared" si="0"/>
        <v>0</v>
      </c>
      <c r="B8" s="5"/>
      <c r="C8" s="21">
        <v>-30</v>
      </c>
      <c r="D8" s="6" t="s">
        <v>219</v>
      </c>
      <c r="E8" s="7" t="s">
        <v>1030</v>
      </c>
      <c r="F8" s="8" t="s">
        <v>1031</v>
      </c>
    </row>
    <row r="9" spans="1:16" ht="72.400000000000006" customHeight="1" x14ac:dyDescent="0.2">
      <c r="A9" s="10">
        <f t="shared" si="0"/>
        <v>0</v>
      </c>
      <c r="B9" s="5"/>
      <c r="C9" s="21">
        <v>7</v>
      </c>
      <c r="D9" s="6" t="s">
        <v>219</v>
      </c>
      <c r="E9" s="7" t="s">
        <v>1032</v>
      </c>
      <c r="F9" s="8" t="s">
        <v>1033</v>
      </c>
    </row>
    <row r="10" spans="1:16" ht="73.900000000000006" customHeight="1" x14ac:dyDescent="0.2">
      <c r="A10" s="11">
        <f>SUM(A6:A9)</f>
        <v>0</v>
      </c>
      <c r="B10" s="9"/>
      <c r="C10" s="22"/>
      <c r="D10" s="9"/>
      <c r="E10" s="9"/>
      <c r="F10" s="9"/>
    </row>
    <row r="11" spans="1:16" ht="73.900000000000006" customHeight="1" x14ac:dyDescent="0.2"/>
    <row r="12" spans="1:16" ht="73.900000000000006" customHeight="1" x14ac:dyDescent="0.2"/>
    <row r="13" spans="1:16" ht="73.900000000000006" customHeight="1" x14ac:dyDescent="0.2"/>
    <row r="14" spans="1:16" ht="73.900000000000006" customHeight="1" x14ac:dyDescent="0.2"/>
    <row r="15" spans="1:16" ht="73.900000000000006" customHeight="1" x14ac:dyDescent="0.2"/>
    <row r="16" spans="1:16" ht="44.45" customHeight="1" x14ac:dyDescent="0.2"/>
    <row r="17" spans="4:5" ht="45.2" customHeight="1" x14ac:dyDescent="0.2"/>
    <row r="18" spans="4:5" ht="3" customHeight="1" x14ac:dyDescent="0.2"/>
    <row r="19" spans="4:5" ht="17.649999999999999" customHeight="1" x14ac:dyDescent="0.2">
      <c r="D19" s="25"/>
      <c r="E19" s="25"/>
    </row>
  </sheetData>
  <mergeCells count="1">
    <mergeCell ref="D19:E19"/>
  </mergeCells>
  <pageMargins left="0.39370078740157483" right="0.39370078740157483" top="0.39370078740157483" bottom="0.39370078740157483" header="0" footer="0"/>
  <pageSetup paperSize="0" orientation="portrait" horizontalDpi="0" verticalDpi="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B26" workbookViewId="0">
      <selection activeCell="C38" sqref="C38"/>
    </sheetView>
  </sheetViews>
  <sheetFormatPr defaultRowHeight="12.75" x14ac:dyDescent="0.2"/>
  <cols>
    <col min="1" max="1" width="16.5703125" customWidth="1"/>
    <col min="2" max="2" width="8" customWidth="1"/>
    <col min="3" max="3" width="13.7109375" style="18" bestFit="1" customWidth="1"/>
    <col min="4" max="4" width="9" customWidth="1"/>
    <col min="5" max="5" width="54.5703125" customWidth="1"/>
    <col min="6" max="6" width="7" bestFit="1" customWidth="1"/>
  </cols>
  <sheetData>
    <row r="1" spans="1:16" ht="5.85" customHeight="1" x14ac:dyDescent="0.2"/>
    <row r="2" spans="1:16" ht="22.9" customHeight="1" x14ac:dyDescent="0.2">
      <c r="F2" s="1" t="s">
        <v>1034</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19.149999999999999" customHeight="1" x14ac:dyDescent="0.2">
      <c r="A6" s="10">
        <f>B6*C6</f>
        <v>0</v>
      </c>
      <c r="B6" s="5"/>
      <c r="C6" s="21">
        <v>0</v>
      </c>
      <c r="D6" s="6" t="s">
        <v>1035</v>
      </c>
      <c r="E6" s="7" t="s">
        <v>1036</v>
      </c>
      <c r="F6" s="8" t="s">
        <v>1037</v>
      </c>
    </row>
    <row r="7" spans="1:16" ht="19.899999999999999" customHeight="1" x14ac:dyDescent="0.2">
      <c r="A7" s="10">
        <f t="shared" ref="A7:A36" si="0">B7*C7</f>
        <v>0</v>
      </c>
      <c r="B7" s="5"/>
      <c r="C7" s="21">
        <v>0</v>
      </c>
      <c r="D7" s="6" t="s">
        <v>1035</v>
      </c>
      <c r="E7" s="7" t="s">
        <v>1038</v>
      </c>
      <c r="F7" s="8" t="s">
        <v>1039</v>
      </c>
      <c r="H7" s="1"/>
      <c r="I7" s="1"/>
      <c r="J7" s="1"/>
      <c r="K7" s="1"/>
      <c r="L7" s="1"/>
      <c r="M7" s="1"/>
      <c r="N7" s="1"/>
      <c r="O7" s="1"/>
      <c r="P7" s="1"/>
    </row>
    <row r="8" spans="1:16" ht="19.149999999999999" customHeight="1" x14ac:dyDescent="0.2">
      <c r="A8" s="10">
        <f t="shared" si="0"/>
        <v>0</v>
      </c>
      <c r="B8" s="5"/>
      <c r="C8" s="21">
        <v>0</v>
      </c>
      <c r="D8" s="6" t="s">
        <v>1035</v>
      </c>
      <c r="E8" s="7" t="s">
        <v>1040</v>
      </c>
      <c r="F8" s="8" t="s">
        <v>1041</v>
      </c>
      <c r="N8" s="1"/>
      <c r="P8" s="1"/>
    </row>
    <row r="9" spans="1:16" ht="19.899999999999999" customHeight="1" x14ac:dyDescent="0.2">
      <c r="A9" s="10">
        <f t="shared" si="0"/>
        <v>0</v>
      </c>
      <c r="B9" s="5"/>
      <c r="C9" s="21">
        <v>822500</v>
      </c>
      <c r="D9" s="6" t="s">
        <v>8</v>
      </c>
      <c r="E9" s="7" t="s">
        <v>1042</v>
      </c>
      <c r="F9" s="8" t="s">
        <v>1043</v>
      </c>
    </row>
    <row r="10" spans="1:16" ht="19.149999999999999" customHeight="1" x14ac:dyDescent="0.2">
      <c r="A10" s="10">
        <f t="shared" si="0"/>
        <v>0</v>
      </c>
      <c r="B10" s="5"/>
      <c r="C10" s="21">
        <v>572000</v>
      </c>
      <c r="D10" s="6" t="s">
        <v>8</v>
      </c>
      <c r="E10" s="7" t="s">
        <v>1044</v>
      </c>
      <c r="F10" s="8" t="s">
        <v>1045</v>
      </c>
    </row>
    <row r="11" spans="1:16" ht="36.950000000000003" customHeight="1" x14ac:dyDescent="0.2">
      <c r="A11" s="10">
        <f t="shared" si="0"/>
        <v>0</v>
      </c>
      <c r="B11" s="5"/>
      <c r="C11" s="21">
        <v>32600</v>
      </c>
      <c r="D11" s="6" t="s">
        <v>55</v>
      </c>
      <c r="E11" s="7" t="s">
        <v>1046</v>
      </c>
      <c r="F11" s="8" t="s">
        <v>1047</v>
      </c>
    </row>
    <row r="12" spans="1:16" ht="36.950000000000003" customHeight="1" x14ac:dyDescent="0.2">
      <c r="A12" s="10">
        <f t="shared" si="0"/>
        <v>0</v>
      </c>
      <c r="B12" s="5"/>
      <c r="C12" s="21">
        <v>29200</v>
      </c>
      <c r="D12" s="6" t="s">
        <v>55</v>
      </c>
      <c r="E12" s="7" t="s">
        <v>1048</v>
      </c>
      <c r="F12" s="8" t="s">
        <v>1049</v>
      </c>
    </row>
    <row r="13" spans="1:16" ht="36.950000000000003" customHeight="1" x14ac:dyDescent="0.2">
      <c r="A13" s="10">
        <f t="shared" si="0"/>
        <v>0</v>
      </c>
      <c r="B13" s="5"/>
      <c r="C13" s="21">
        <v>2620</v>
      </c>
      <c r="D13" s="6" t="s">
        <v>55</v>
      </c>
      <c r="E13" s="7" t="s">
        <v>1050</v>
      </c>
      <c r="F13" s="8" t="s">
        <v>1051</v>
      </c>
    </row>
    <row r="14" spans="1:16" ht="36.950000000000003" customHeight="1" x14ac:dyDescent="0.2">
      <c r="A14" s="10">
        <f t="shared" si="0"/>
        <v>0</v>
      </c>
      <c r="B14" s="5"/>
      <c r="C14" s="21">
        <v>2390</v>
      </c>
      <c r="D14" s="6" t="s">
        <v>55</v>
      </c>
      <c r="E14" s="7" t="s">
        <v>1052</v>
      </c>
      <c r="F14" s="8" t="s">
        <v>1053</v>
      </c>
    </row>
    <row r="15" spans="1:16" ht="54.75" customHeight="1" x14ac:dyDescent="0.2">
      <c r="A15" s="10">
        <f t="shared" si="0"/>
        <v>0</v>
      </c>
      <c r="B15" s="5"/>
      <c r="C15" s="21">
        <v>264000</v>
      </c>
      <c r="D15" s="6" t="s">
        <v>8</v>
      </c>
      <c r="E15" s="7" t="s">
        <v>1054</v>
      </c>
      <c r="F15" s="8" t="s">
        <v>1055</v>
      </c>
    </row>
    <row r="16" spans="1:16" ht="54" customHeight="1" x14ac:dyDescent="0.2">
      <c r="A16" s="10">
        <f t="shared" si="0"/>
        <v>0</v>
      </c>
      <c r="B16" s="5"/>
      <c r="C16" s="21">
        <v>240000</v>
      </c>
      <c r="D16" s="6" t="s">
        <v>8</v>
      </c>
      <c r="E16" s="7" t="s">
        <v>1056</v>
      </c>
      <c r="F16" s="8" t="s">
        <v>1057</v>
      </c>
    </row>
    <row r="17" spans="1:6" ht="54.75" customHeight="1" x14ac:dyDescent="0.2">
      <c r="A17" s="10">
        <f t="shared" si="0"/>
        <v>0</v>
      </c>
      <c r="B17" s="5"/>
      <c r="C17" s="21">
        <v>65800</v>
      </c>
      <c r="D17" s="6" t="s">
        <v>55</v>
      </c>
      <c r="E17" s="7" t="s">
        <v>1058</v>
      </c>
      <c r="F17" s="8" t="s">
        <v>1059</v>
      </c>
    </row>
    <row r="18" spans="1:6" ht="36.950000000000003" customHeight="1" x14ac:dyDescent="0.2">
      <c r="A18" s="10">
        <f t="shared" si="0"/>
        <v>0</v>
      </c>
      <c r="B18" s="5"/>
      <c r="C18" s="21">
        <v>61900</v>
      </c>
      <c r="D18" s="6" t="s">
        <v>55</v>
      </c>
      <c r="E18" s="7" t="s">
        <v>1060</v>
      </c>
      <c r="F18" s="8" t="s">
        <v>1061</v>
      </c>
    </row>
    <row r="19" spans="1:6" ht="36.950000000000003" customHeight="1" x14ac:dyDescent="0.2">
      <c r="A19" s="10">
        <f t="shared" si="0"/>
        <v>0</v>
      </c>
      <c r="B19" s="5"/>
      <c r="C19" s="21">
        <v>5330</v>
      </c>
      <c r="D19" s="6" t="s">
        <v>55</v>
      </c>
      <c r="E19" s="7" t="s">
        <v>1062</v>
      </c>
      <c r="F19" s="8" t="s">
        <v>1063</v>
      </c>
    </row>
    <row r="20" spans="1:6" ht="36.950000000000003" customHeight="1" x14ac:dyDescent="0.2">
      <c r="A20" s="10">
        <f t="shared" si="0"/>
        <v>0</v>
      </c>
      <c r="B20" s="5"/>
      <c r="C20" s="21">
        <v>5110</v>
      </c>
      <c r="D20" s="6" t="s">
        <v>55</v>
      </c>
      <c r="E20" s="7" t="s">
        <v>1064</v>
      </c>
      <c r="F20" s="8" t="s">
        <v>1065</v>
      </c>
    </row>
    <row r="21" spans="1:6" ht="54" customHeight="1" x14ac:dyDescent="0.2">
      <c r="A21" s="10">
        <f t="shared" si="0"/>
        <v>0</v>
      </c>
      <c r="B21" s="5"/>
      <c r="C21" s="21">
        <v>104000</v>
      </c>
      <c r="D21" s="6" t="s">
        <v>55</v>
      </c>
      <c r="E21" s="7" t="s">
        <v>1066</v>
      </c>
      <c r="F21" s="8" t="s">
        <v>1067</v>
      </c>
    </row>
    <row r="22" spans="1:6" ht="36.950000000000003" customHeight="1" x14ac:dyDescent="0.2">
      <c r="A22" s="10">
        <f t="shared" si="0"/>
        <v>0</v>
      </c>
      <c r="B22" s="5"/>
      <c r="C22" s="21">
        <v>6900</v>
      </c>
      <c r="D22" s="6" t="s">
        <v>55</v>
      </c>
      <c r="E22" s="7" t="s">
        <v>1068</v>
      </c>
      <c r="F22" s="8" t="s">
        <v>1069</v>
      </c>
    </row>
    <row r="23" spans="1:6" ht="54.75" customHeight="1" x14ac:dyDescent="0.2">
      <c r="A23" s="10">
        <f t="shared" si="0"/>
        <v>0</v>
      </c>
      <c r="B23" s="5"/>
      <c r="C23" s="21">
        <v>200500</v>
      </c>
      <c r="D23" s="6" t="s">
        <v>55</v>
      </c>
      <c r="E23" s="7" t="s">
        <v>1070</v>
      </c>
      <c r="F23" s="8" t="s">
        <v>1071</v>
      </c>
    </row>
    <row r="24" spans="1:6" ht="36.950000000000003" customHeight="1" x14ac:dyDescent="0.2">
      <c r="A24" s="10">
        <f t="shared" si="0"/>
        <v>0</v>
      </c>
      <c r="B24" s="5"/>
      <c r="C24" s="21">
        <v>13200</v>
      </c>
      <c r="D24" s="6" t="s">
        <v>55</v>
      </c>
      <c r="E24" s="7" t="s">
        <v>1072</v>
      </c>
      <c r="F24" s="8" t="s">
        <v>1073</v>
      </c>
    </row>
    <row r="25" spans="1:6" ht="54.75" customHeight="1" x14ac:dyDescent="0.2">
      <c r="A25" s="10">
        <f t="shared" si="0"/>
        <v>0</v>
      </c>
      <c r="B25" s="5"/>
      <c r="C25" s="21">
        <v>139500</v>
      </c>
      <c r="D25" s="6" t="s">
        <v>55</v>
      </c>
      <c r="E25" s="7" t="s">
        <v>1074</v>
      </c>
      <c r="F25" s="8" t="s">
        <v>1075</v>
      </c>
    </row>
    <row r="26" spans="1:6" ht="36.950000000000003" customHeight="1" x14ac:dyDescent="0.2">
      <c r="A26" s="10">
        <f t="shared" si="0"/>
        <v>0</v>
      </c>
      <c r="B26" s="5"/>
      <c r="C26" s="21">
        <v>9180</v>
      </c>
      <c r="D26" s="6" t="s">
        <v>55</v>
      </c>
      <c r="E26" s="7" t="s">
        <v>1076</v>
      </c>
      <c r="F26" s="8" t="s">
        <v>1077</v>
      </c>
    </row>
    <row r="27" spans="1:6" ht="36.950000000000003" customHeight="1" x14ac:dyDescent="0.2">
      <c r="A27" s="10">
        <f t="shared" si="0"/>
        <v>0</v>
      </c>
      <c r="B27" s="5"/>
      <c r="C27" s="21">
        <v>10800</v>
      </c>
      <c r="D27" s="6" t="s">
        <v>55</v>
      </c>
      <c r="E27" s="7" t="s">
        <v>1078</v>
      </c>
      <c r="F27" s="8" t="s">
        <v>1079</v>
      </c>
    </row>
    <row r="28" spans="1:6" ht="36.950000000000003" customHeight="1" x14ac:dyDescent="0.2">
      <c r="A28" s="10">
        <f t="shared" si="0"/>
        <v>0</v>
      </c>
      <c r="B28" s="5"/>
      <c r="C28" s="21">
        <v>10200</v>
      </c>
      <c r="D28" s="6" t="s">
        <v>55</v>
      </c>
      <c r="E28" s="7" t="s">
        <v>1080</v>
      </c>
      <c r="F28" s="8" t="s">
        <v>1081</v>
      </c>
    </row>
    <row r="29" spans="1:6" ht="36.950000000000003" customHeight="1" x14ac:dyDescent="0.2">
      <c r="A29" s="10">
        <f t="shared" si="0"/>
        <v>0</v>
      </c>
      <c r="B29" s="5"/>
      <c r="C29" s="21">
        <v>895</v>
      </c>
      <c r="D29" s="6" t="s">
        <v>55</v>
      </c>
      <c r="E29" s="7" t="s">
        <v>1082</v>
      </c>
      <c r="F29" s="8" t="s">
        <v>1083</v>
      </c>
    </row>
    <row r="30" spans="1:6" ht="36.950000000000003" customHeight="1" x14ac:dyDescent="0.2">
      <c r="A30" s="10">
        <f t="shared" si="0"/>
        <v>0</v>
      </c>
      <c r="B30" s="5"/>
      <c r="C30" s="21">
        <v>855</v>
      </c>
      <c r="D30" s="6" t="s">
        <v>55</v>
      </c>
      <c r="E30" s="7" t="s">
        <v>1084</v>
      </c>
      <c r="F30" s="8" t="s">
        <v>1085</v>
      </c>
    </row>
    <row r="31" spans="1:6" ht="54" customHeight="1" x14ac:dyDescent="0.2">
      <c r="A31" s="10">
        <f t="shared" si="0"/>
        <v>0</v>
      </c>
      <c r="B31" s="5"/>
      <c r="C31" s="21">
        <v>87200</v>
      </c>
      <c r="D31" s="6" t="s">
        <v>8</v>
      </c>
      <c r="E31" s="7" t="s">
        <v>1086</v>
      </c>
      <c r="F31" s="8" t="s">
        <v>1087</v>
      </c>
    </row>
    <row r="32" spans="1:6" ht="54.75" customHeight="1" x14ac:dyDescent="0.2">
      <c r="A32" s="10">
        <f t="shared" si="0"/>
        <v>0</v>
      </c>
      <c r="B32" s="5"/>
      <c r="C32" s="21">
        <v>83300</v>
      </c>
      <c r="D32" s="6" t="s">
        <v>8</v>
      </c>
      <c r="E32" s="7" t="s">
        <v>1088</v>
      </c>
      <c r="F32" s="8" t="s">
        <v>1089</v>
      </c>
    </row>
    <row r="33" spans="1:6" ht="36.950000000000003" customHeight="1" x14ac:dyDescent="0.2">
      <c r="A33" s="10">
        <f t="shared" si="0"/>
        <v>0</v>
      </c>
      <c r="B33" s="5"/>
      <c r="C33" s="21">
        <v>111000</v>
      </c>
      <c r="D33" s="6" t="s">
        <v>8</v>
      </c>
      <c r="E33" s="7" t="s">
        <v>1090</v>
      </c>
      <c r="F33" s="8" t="s">
        <v>1091</v>
      </c>
    </row>
    <row r="34" spans="1:6" ht="36.950000000000003" customHeight="1" x14ac:dyDescent="0.2">
      <c r="A34" s="10">
        <f t="shared" si="0"/>
        <v>0</v>
      </c>
      <c r="B34" s="5"/>
      <c r="C34" s="21"/>
      <c r="D34" s="6" t="s">
        <v>8</v>
      </c>
      <c r="E34" s="7" t="s">
        <v>1092</v>
      </c>
      <c r="F34" s="8" t="s">
        <v>1093</v>
      </c>
    </row>
    <row r="35" spans="1:6" ht="36.950000000000003" customHeight="1" x14ac:dyDescent="0.2">
      <c r="A35" s="10">
        <f t="shared" si="0"/>
        <v>0</v>
      </c>
      <c r="B35" s="5"/>
      <c r="C35" s="21">
        <v>99700</v>
      </c>
      <c r="D35" s="6" t="s">
        <v>8</v>
      </c>
      <c r="E35" s="7" t="s">
        <v>1094</v>
      </c>
      <c r="F35" s="8" t="s">
        <v>1095</v>
      </c>
    </row>
    <row r="36" spans="1:6" ht="36.950000000000003" customHeight="1" x14ac:dyDescent="0.2">
      <c r="A36" s="10">
        <f t="shared" si="0"/>
        <v>0</v>
      </c>
      <c r="B36" s="5"/>
      <c r="C36" s="21">
        <v>539500</v>
      </c>
      <c r="D36" s="6" t="s">
        <v>8</v>
      </c>
      <c r="E36" s="7" t="s">
        <v>1096</v>
      </c>
      <c r="F36" s="8" t="s">
        <v>1097</v>
      </c>
    </row>
    <row r="37" spans="1:6" ht="73.900000000000006" customHeight="1" x14ac:dyDescent="0.2">
      <c r="A37" s="11">
        <f>SUM(A6:A36)</f>
        <v>0</v>
      </c>
      <c r="B37" s="9"/>
      <c r="C37" s="22"/>
      <c r="D37" s="9"/>
      <c r="E37" s="9"/>
      <c r="F37" s="9"/>
    </row>
    <row r="38" spans="1:6" ht="45.75" customHeight="1" x14ac:dyDescent="0.2"/>
    <row r="39" spans="1:6" ht="45.75" customHeight="1" x14ac:dyDescent="0.2"/>
    <row r="40" spans="1:6" ht="3" customHeight="1" x14ac:dyDescent="0.2"/>
    <row r="41" spans="1:6" ht="17.649999999999999" customHeight="1" x14ac:dyDescent="0.2">
      <c r="D41" s="25"/>
      <c r="E41" s="25"/>
    </row>
  </sheetData>
  <mergeCells count="1">
    <mergeCell ref="D41:E41"/>
  </mergeCells>
  <pageMargins left="0.39370078740157483" right="0.39370078740157483" top="0.39370078740157483" bottom="0.39370078740157483" header="0" footer="0"/>
  <pageSetup paperSize="0"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31" workbookViewId="0">
      <selection activeCell="E42" sqref="E42"/>
    </sheetView>
  </sheetViews>
  <sheetFormatPr defaultRowHeight="12.75" x14ac:dyDescent="0.2"/>
  <cols>
    <col min="1" max="1" width="15.5703125" customWidth="1"/>
    <col min="2" max="2" width="7.140625" customWidth="1"/>
    <col min="3" max="3" width="13.7109375" style="18" bestFit="1" customWidth="1"/>
    <col min="4" max="4" width="9.5703125" customWidth="1"/>
    <col min="5" max="5" width="34.7109375" customWidth="1"/>
  </cols>
  <sheetData>
    <row r="1" spans="1:16" ht="5.85" customHeight="1" x14ac:dyDescent="0.2"/>
    <row r="2" spans="1:16" ht="22.9" customHeight="1" x14ac:dyDescent="0.2">
      <c r="F2" s="1" t="s">
        <v>0</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c r="H5" s="1"/>
      <c r="I5" s="1"/>
      <c r="J5" s="1"/>
      <c r="K5" s="1"/>
      <c r="L5" s="1"/>
      <c r="M5" s="1"/>
      <c r="N5" s="1"/>
      <c r="O5" s="1"/>
      <c r="P5" s="1"/>
    </row>
    <row r="6" spans="1:16" ht="36.950000000000003" customHeight="1" x14ac:dyDescent="0.2">
      <c r="A6" s="10">
        <f>B6*C6</f>
        <v>0</v>
      </c>
      <c r="B6" s="5"/>
      <c r="C6" s="21">
        <v>215</v>
      </c>
      <c r="D6" s="6" t="s">
        <v>8</v>
      </c>
      <c r="E6" s="7" t="s">
        <v>9</v>
      </c>
      <c r="F6" s="8" t="s">
        <v>10</v>
      </c>
      <c r="N6" s="1"/>
      <c r="P6" s="1"/>
    </row>
    <row r="7" spans="1:16" ht="71.650000000000006" customHeight="1" x14ac:dyDescent="0.2">
      <c r="A7" s="10">
        <f t="shared" ref="A7:A41" si="0">B7*C7</f>
        <v>0</v>
      </c>
      <c r="B7" s="5"/>
      <c r="C7" s="21">
        <v>10300</v>
      </c>
      <c r="D7" s="6" t="s">
        <v>11</v>
      </c>
      <c r="E7" s="7" t="s">
        <v>12</v>
      </c>
      <c r="F7" s="8" t="s">
        <v>13</v>
      </c>
    </row>
    <row r="8" spans="1:16" ht="54.75" customHeight="1" x14ac:dyDescent="0.2">
      <c r="A8" s="10">
        <f t="shared" si="0"/>
        <v>0</v>
      </c>
      <c r="B8" s="5"/>
      <c r="C8" s="21">
        <v>8160</v>
      </c>
      <c r="D8" s="6" t="s">
        <v>11</v>
      </c>
      <c r="E8" s="7" t="s">
        <v>14</v>
      </c>
      <c r="F8" s="8" t="s">
        <v>15</v>
      </c>
    </row>
    <row r="9" spans="1:16" ht="36.950000000000003" customHeight="1" x14ac:dyDescent="0.2">
      <c r="A9" s="10">
        <f t="shared" si="0"/>
        <v>0</v>
      </c>
      <c r="B9" s="5"/>
      <c r="C9" s="21">
        <v>40500</v>
      </c>
      <c r="D9" s="6" t="s">
        <v>11</v>
      </c>
      <c r="E9" s="7" t="s">
        <v>16</v>
      </c>
      <c r="F9" s="8" t="s">
        <v>17</v>
      </c>
    </row>
    <row r="10" spans="1:16" ht="36.950000000000003" customHeight="1" x14ac:dyDescent="0.2">
      <c r="A10" s="10">
        <f t="shared" si="0"/>
        <v>0</v>
      </c>
      <c r="B10" s="5"/>
      <c r="C10" s="21">
        <v>134000</v>
      </c>
      <c r="D10" s="6" t="s">
        <v>11</v>
      </c>
      <c r="E10" s="7" t="s">
        <v>18</v>
      </c>
      <c r="F10" s="8" t="s">
        <v>19</v>
      </c>
    </row>
    <row r="11" spans="1:16" ht="36.950000000000003" customHeight="1" x14ac:dyDescent="0.2">
      <c r="A11" s="10">
        <f t="shared" si="0"/>
        <v>0</v>
      </c>
      <c r="B11" s="5"/>
      <c r="C11" s="21">
        <v>214500</v>
      </c>
      <c r="D11" s="6" t="s">
        <v>11</v>
      </c>
      <c r="E11" s="7" t="s">
        <v>20</v>
      </c>
      <c r="F11" s="8" t="s">
        <v>21</v>
      </c>
    </row>
    <row r="12" spans="1:16" ht="54.75" customHeight="1" x14ac:dyDescent="0.2">
      <c r="A12" s="10">
        <f t="shared" si="0"/>
        <v>0</v>
      </c>
      <c r="B12" s="5"/>
      <c r="C12" s="21">
        <v>24100</v>
      </c>
      <c r="D12" s="6" t="s">
        <v>11</v>
      </c>
      <c r="E12" s="7" t="s">
        <v>22</v>
      </c>
      <c r="F12" s="8" t="s">
        <v>23</v>
      </c>
    </row>
    <row r="13" spans="1:16" ht="36.950000000000003" customHeight="1" x14ac:dyDescent="0.2">
      <c r="A13" s="10">
        <f t="shared" si="0"/>
        <v>0</v>
      </c>
      <c r="B13" s="5"/>
      <c r="C13" s="21">
        <v>0</v>
      </c>
      <c r="D13" s="6" t="s">
        <v>11</v>
      </c>
      <c r="E13" s="7" t="s">
        <v>24</v>
      </c>
      <c r="F13" s="8" t="s">
        <v>25</v>
      </c>
    </row>
    <row r="14" spans="1:16" ht="36.950000000000003" customHeight="1" x14ac:dyDescent="0.2">
      <c r="A14" s="10">
        <f t="shared" si="0"/>
        <v>0</v>
      </c>
      <c r="B14" s="5"/>
      <c r="C14" s="21">
        <v>0</v>
      </c>
      <c r="D14" s="6" t="s">
        <v>11</v>
      </c>
      <c r="E14" s="7" t="s">
        <v>26</v>
      </c>
      <c r="F14" s="8" t="s">
        <v>27</v>
      </c>
    </row>
    <row r="15" spans="1:16" ht="36.950000000000003" customHeight="1" x14ac:dyDescent="0.2">
      <c r="A15" s="10">
        <f t="shared" si="0"/>
        <v>0</v>
      </c>
      <c r="B15" s="5"/>
      <c r="C15" s="21">
        <v>0</v>
      </c>
      <c r="D15" s="6" t="s">
        <v>11</v>
      </c>
      <c r="E15" s="7" t="s">
        <v>28</v>
      </c>
      <c r="F15" s="8" t="s">
        <v>29</v>
      </c>
    </row>
    <row r="16" spans="1:16" ht="36.950000000000003" customHeight="1" x14ac:dyDescent="0.2">
      <c r="A16" s="10">
        <f t="shared" si="0"/>
        <v>0</v>
      </c>
      <c r="B16" s="5"/>
      <c r="C16" s="21">
        <v>0</v>
      </c>
      <c r="D16" s="6" t="s">
        <v>11</v>
      </c>
      <c r="E16" s="7" t="s">
        <v>30</v>
      </c>
      <c r="F16" s="8" t="s">
        <v>31</v>
      </c>
    </row>
    <row r="17" spans="1:6" ht="36.950000000000003" customHeight="1" x14ac:dyDescent="0.2">
      <c r="A17" s="10">
        <f t="shared" si="0"/>
        <v>0</v>
      </c>
      <c r="B17" s="5"/>
      <c r="C17" s="21">
        <v>295000</v>
      </c>
      <c r="D17" s="6" t="s">
        <v>8</v>
      </c>
      <c r="E17" s="7" t="s">
        <v>32</v>
      </c>
      <c r="F17" s="8" t="s">
        <v>33</v>
      </c>
    </row>
    <row r="18" spans="1:6" ht="36.950000000000003" customHeight="1" x14ac:dyDescent="0.2">
      <c r="A18" s="10">
        <f t="shared" si="0"/>
        <v>0</v>
      </c>
      <c r="B18" s="5"/>
      <c r="C18" s="21">
        <v>334500</v>
      </c>
      <c r="D18" s="6" t="s">
        <v>8</v>
      </c>
      <c r="E18" s="7" t="s">
        <v>34</v>
      </c>
      <c r="F18" s="8" t="s">
        <v>35</v>
      </c>
    </row>
    <row r="19" spans="1:6" ht="19.149999999999999" customHeight="1" x14ac:dyDescent="0.2">
      <c r="A19" s="10">
        <f t="shared" si="0"/>
        <v>0</v>
      </c>
      <c r="B19" s="5"/>
      <c r="C19" s="21">
        <v>92400</v>
      </c>
      <c r="D19" s="6" t="s">
        <v>36</v>
      </c>
      <c r="E19" s="7" t="s">
        <v>37</v>
      </c>
      <c r="F19" s="8" t="s">
        <v>38</v>
      </c>
    </row>
    <row r="20" spans="1:6" ht="36.950000000000003" customHeight="1" x14ac:dyDescent="0.2">
      <c r="A20" s="10">
        <f t="shared" si="0"/>
        <v>0</v>
      </c>
      <c r="B20" s="5"/>
      <c r="C20" s="21">
        <v>158000</v>
      </c>
      <c r="D20" s="6" t="s">
        <v>36</v>
      </c>
      <c r="E20" s="7" t="s">
        <v>39</v>
      </c>
      <c r="F20" s="8" t="s">
        <v>40</v>
      </c>
    </row>
    <row r="21" spans="1:6" ht="36.950000000000003" customHeight="1" x14ac:dyDescent="0.2">
      <c r="A21" s="10">
        <f t="shared" si="0"/>
        <v>0</v>
      </c>
      <c r="B21" s="5"/>
      <c r="C21" s="21">
        <v>135000</v>
      </c>
      <c r="D21" s="6" t="s">
        <v>36</v>
      </c>
      <c r="E21" s="7" t="s">
        <v>41</v>
      </c>
      <c r="F21" s="8" t="s">
        <v>42</v>
      </c>
    </row>
    <row r="22" spans="1:6" ht="36.950000000000003" customHeight="1" x14ac:dyDescent="0.2">
      <c r="A22" s="10">
        <f t="shared" si="0"/>
        <v>0</v>
      </c>
      <c r="B22" s="5"/>
      <c r="C22" s="21">
        <v>158000</v>
      </c>
      <c r="D22" s="6" t="s">
        <v>36</v>
      </c>
      <c r="E22" s="7" t="s">
        <v>43</v>
      </c>
      <c r="F22" s="8" t="s">
        <v>44</v>
      </c>
    </row>
    <row r="23" spans="1:6" ht="36.950000000000003" customHeight="1" x14ac:dyDescent="0.2">
      <c r="A23" s="10">
        <f t="shared" si="0"/>
        <v>0</v>
      </c>
      <c r="B23" s="5"/>
      <c r="C23" s="21">
        <v>135000</v>
      </c>
      <c r="D23" s="6" t="s">
        <v>36</v>
      </c>
      <c r="E23" s="7" t="s">
        <v>45</v>
      </c>
      <c r="F23" s="8" t="s">
        <v>46</v>
      </c>
    </row>
    <row r="24" spans="1:6" ht="36.950000000000003" customHeight="1" x14ac:dyDescent="0.2">
      <c r="A24" s="10">
        <f t="shared" si="0"/>
        <v>0</v>
      </c>
      <c r="B24" s="5"/>
      <c r="C24" s="21">
        <v>366000</v>
      </c>
      <c r="D24" s="6" t="s">
        <v>36</v>
      </c>
      <c r="E24" s="7" t="s">
        <v>47</v>
      </c>
      <c r="F24" s="8" t="s">
        <v>48</v>
      </c>
    </row>
    <row r="25" spans="1:6" ht="19.149999999999999" customHeight="1" x14ac:dyDescent="0.2">
      <c r="A25" s="10">
        <f t="shared" si="0"/>
        <v>0</v>
      </c>
      <c r="B25" s="5"/>
      <c r="C25" s="21">
        <v>1445000</v>
      </c>
      <c r="D25" s="6" t="s">
        <v>36</v>
      </c>
      <c r="E25" s="7" t="s">
        <v>1429</v>
      </c>
      <c r="F25" s="8" t="s">
        <v>49</v>
      </c>
    </row>
    <row r="26" spans="1:6" ht="19.899999999999999" customHeight="1" x14ac:dyDescent="0.2">
      <c r="A26" s="10">
        <f t="shared" si="0"/>
        <v>0</v>
      </c>
      <c r="B26" s="5"/>
      <c r="C26" s="21">
        <v>2273000</v>
      </c>
      <c r="D26" s="6" t="s">
        <v>36</v>
      </c>
      <c r="E26" s="7" t="s">
        <v>1430</v>
      </c>
      <c r="F26" s="8" t="s">
        <v>50</v>
      </c>
    </row>
    <row r="27" spans="1:6" ht="36.950000000000003" customHeight="1" x14ac:dyDescent="0.2">
      <c r="A27" s="10">
        <f t="shared" si="0"/>
        <v>0</v>
      </c>
      <c r="B27" s="5"/>
      <c r="C27" s="21">
        <v>0</v>
      </c>
      <c r="D27" s="6" t="s">
        <v>8</v>
      </c>
      <c r="E27" s="7" t="s">
        <v>51</v>
      </c>
      <c r="F27" s="8" t="s">
        <v>52</v>
      </c>
    </row>
    <row r="28" spans="1:6" ht="36.950000000000003" customHeight="1" x14ac:dyDescent="0.2">
      <c r="A28" s="10">
        <f t="shared" si="0"/>
        <v>0</v>
      </c>
      <c r="B28" s="5"/>
      <c r="C28" s="21">
        <v>205000</v>
      </c>
      <c r="D28" s="6" t="s">
        <v>36</v>
      </c>
      <c r="E28" s="7" t="s">
        <v>53</v>
      </c>
      <c r="F28" s="8" t="s">
        <v>54</v>
      </c>
    </row>
    <row r="29" spans="1:6" ht="19.149999999999999" customHeight="1" x14ac:dyDescent="0.2">
      <c r="A29" s="10">
        <f t="shared" si="0"/>
        <v>0</v>
      </c>
      <c r="B29" s="5"/>
      <c r="C29" s="21">
        <v>56600</v>
      </c>
      <c r="D29" s="6" t="s">
        <v>55</v>
      </c>
      <c r="E29" s="7" t="s">
        <v>56</v>
      </c>
      <c r="F29" s="8" t="s">
        <v>57</v>
      </c>
    </row>
    <row r="30" spans="1:6" ht="36.950000000000003" customHeight="1" x14ac:dyDescent="0.2">
      <c r="A30" s="10">
        <f t="shared" si="0"/>
        <v>0</v>
      </c>
      <c r="B30" s="5"/>
      <c r="C30" s="21">
        <v>28800</v>
      </c>
      <c r="D30" s="6" t="s">
        <v>55</v>
      </c>
      <c r="E30" s="7" t="s">
        <v>58</v>
      </c>
      <c r="F30" s="8" t="s">
        <v>59</v>
      </c>
    </row>
    <row r="31" spans="1:6" ht="36.950000000000003" customHeight="1" x14ac:dyDescent="0.2">
      <c r="A31" s="10">
        <f t="shared" si="0"/>
        <v>0</v>
      </c>
      <c r="B31" s="5"/>
      <c r="C31" s="21">
        <v>2560</v>
      </c>
      <c r="D31" s="6" t="s">
        <v>55</v>
      </c>
      <c r="E31" s="7" t="s">
        <v>60</v>
      </c>
      <c r="F31" s="8" t="s">
        <v>61</v>
      </c>
    </row>
    <row r="32" spans="1:6" ht="36.950000000000003" customHeight="1" x14ac:dyDescent="0.2">
      <c r="A32" s="10">
        <f t="shared" si="0"/>
        <v>0</v>
      </c>
      <c r="B32" s="5"/>
      <c r="C32" s="21">
        <v>9450</v>
      </c>
      <c r="D32" s="6" t="s">
        <v>55</v>
      </c>
      <c r="E32" s="7" t="s">
        <v>62</v>
      </c>
      <c r="F32" s="8" t="s">
        <v>63</v>
      </c>
    </row>
    <row r="33" spans="1:6" ht="36.950000000000003" customHeight="1" x14ac:dyDescent="0.2">
      <c r="A33" s="10">
        <f t="shared" si="0"/>
        <v>0</v>
      </c>
      <c r="B33" s="5"/>
      <c r="C33" s="21">
        <v>1210</v>
      </c>
      <c r="D33" s="6" t="s">
        <v>55</v>
      </c>
      <c r="E33" s="7" t="s">
        <v>64</v>
      </c>
      <c r="F33" s="8" t="s">
        <v>65</v>
      </c>
    </row>
    <row r="34" spans="1:6" ht="36.950000000000003" customHeight="1" x14ac:dyDescent="0.2">
      <c r="A34" s="10">
        <f t="shared" si="0"/>
        <v>0</v>
      </c>
      <c r="B34" s="5"/>
      <c r="C34" s="21">
        <v>15800</v>
      </c>
      <c r="D34" s="6" t="s">
        <v>8</v>
      </c>
      <c r="E34" s="7" t="s">
        <v>66</v>
      </c>
      <c r="F34" s="8" t="s">
        <v>67</v>
      </c>
    </row>
    <row r="35" spans="1:6" ht="36.950000000000003" customHeight="1" x14ac:dyDescent="0.2">
      <c r="A35" s="10">
        <f t="shared" si="0"/>
        <v>0</v>
      </c>
      <c r="B35" s="5"/>
      <c r="C35" s="21">
        <v>3390</v>
      </c>
      <c r="D35" s="6" t="s">
        <v>8</v>
      </c>
      <c r="E35" s="7" t="s">
        <v>68</v>
      </c>
      <c r="F35" s="8" t="s">
        <v>69</v>
      </c>
    </row>
    <row r="36" spans="1:6" ht="54" customHeight="1" x14ac:dyDescent="0.2">
      <c r="A36" s="10">
        <f t="shared" si="0"/>
        <v>0</v>
      </c>
      <c r="B36" s="5"/>
      <c r="C36" s="21">
        <v>4720</v>
      </c>
      <c r="D36" s="6" t="s">
        <v>8</v>
      </c>
      <c r="E36" s="7" t="s">
        <v>70</v>
      </c>
      <c r="F36" s="8" t="s">
        <v>71</v>
      </c>
    </row>
    <row r="37" spans="1:6" ht="36.950000000000003" customHeight="1" x14ac:dyDescent="0.2">
      <c r="A37" s="10">
        <f t="shared" si="0"/>
        <v>0</v>
      </c>
      <c r="B37" s="5"/>
      <c r="C37" s="21">
        <v>1850</v>
      </c>
      <c r="D37" s="6" t="s">
        <v>8</v>
      </c>
      <c r="E37" s="7" t="s">
        <v>72</v>
      </c>
      <c r="F37" s="8" t="s">
        <v>73</v>
      </c>
    </row>
    <row r="38" spans="1:6" ht="36.950000000000003" customHeight="1" x14ac:dyDescent="0.2">
      <c r="A38" s="10">
        <f t="shared" si="0"/>
        <v>0</v>
      </c>
      <c r="B38" s="5"/>
      <c r="C38" s="21">
        <v>22900</v>
      </c>
      <c r="D38" s="6" t="s">
        <v>8</v>
      </c>
      <c r="E38" s="7" t="s">
        <v>74</v>
      </c>
      <c r="F38" s="8" t="s">
        <v>75</v>
      </c>
    </row>
    <row r="39" spans="1:6" ht="36.950000000000003" customHeight="1" x14ac:dyDescent="0.2">
      <c r="A39" s="10">
        <f t="shared" si="0"/>
        <v>0</v>
      </c>
      <c r="B39" s="5"/>
      <c r="C39" s="21">
        <v>4150</v>
      </c>
      <c r="D39" s="6" t="s">
        <v>8</v>
      </c>
      <c r="E39" s="7" t="s">
        <v>76</v>
      </c>
      <c r="F39" s="8" t="s">
        <v>77</v>
      </c>
    </row>
    <row r="40" spans="1:6" ht="36.950000000000003" customHeight="1" x14ac:dyDescent="0.2">
      <c r="A40" s="10">
        <f t="shared" si="0"/>
        <v>0</v>
      </c>
      <c r="B40" s="5"/>
      <c r="C40" s="21">
        <v>16700</v>
      </c>
      <c r="D40" s="6" t="s">
        <v>8</v>
      </c>
      <c r="E40" s="7" t="s">
        <v>78</v>
      </c>
      <c r="F40" s="8" t="s">
        <v>79</v>
      </c>
    </row>
    <row r="41" spans="1:6" ht="36.950000000000003" customHeight="1" x14ac:dyDescent="0.2">
      <c r="A41" s="10">
        <f t="shared" si="0"/>
        <v>0</v>
      </c>
      <c r="B41" s="5"/>
      <c r="C41" s="21">
        <v>3010</v>
      </c>
      <c r="D41" s="6" t="s">
        <v>8</v>
      </c>
      <c r="E41" s="7" t="s">
        <v>80</v>
      </c>
      <c r="F41" s="8" t="s">
        <v>81</v>
      </c>
    </row>
    <row r="42" spans="1:6" ht="73.900000000000006" customHeight="1" x14ac:dyDescent="0.2">
      <c r="A42" s="11">
        <f>SUM(A6:A41)</f>
        <v>0</v>
      </c>
      <c r="B42" s="9"/>
      <c r="C42" s="22"/>
      <c r="D42" s="9"/>
      <c r="E42" s="9"/>
      <c r="F42" s="9"/>
    </row>
    <row r="43" spans="1:6" ht="73.900000000000006" customHeight="1" x14ac:dyDescent="0.2"/>
    <row r="44" spans="1:6" ht="73.900000000000006" customHeight="1" x14ac:dyDescent="0.2"/>
    <row r="45" spans="1:6" ht="73.900000000000006" customHeight="1" x14ac:dyDescent="0.2"/>
    <row r="46" spans="1:6" ht="73.900000000000006" customHeight="1" x14ac:dyDescent="0.2"/>
    <row r="47" spans="1:6" ht="73.900000000000006" customHeight="1" x14ac:dyDescent="0.2"/>
    <row r="48" spans="1:6" ht="73.900000000000006" customHeight="1" x14ac:dyDescent="0.2"/>
    <row r="49" spans="4:5" ht="53.25" customHeight="1" x14ac:dyDescent="0.2"/>
    <row r="50" spans="4:5" ht="54" customHeight="1" x14ac:dyDescent="0.2"/>
    <row r="51" spans="4:5" ht="3" customHeight="1" x14ac:dyDescent="0.2"/>
    <row r="52" spans="4:5" ht="17.649999999999999" customHeight="1" x14ac:dyDescent="0.2">
      <c r="D52" s="25"/>
      <c r="E52" s="25"/>
    </row>
  </sheetData>
  <mergeCells count="1">
    <mergeCell ref="D52:E52"/>
  </mergeCells>
  <pageMargins left="0.39370078740157483" right="0.39370078740157483" top="0.39370078740157483" bottom="0.39370078740157483" header="0" footer="0"/>
  <pageSetup paperSize="9" orientation="portrait" horizontalDpi="0"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C25" workbookViewId="0">
      <selection activeCell="C38" sqref="C38"/>
    </sheetView>
  </sheetViews>
  <sheetFormatPr defaultRowHeight="12.75" x14ac:dyDescent="0.2"/>
  <cols>
    <col min="1" max="1" width="12.28515625" bestFit="1" customWidth="1"/>
    <col min="2" max="2" width="8.42578125" customWidth="1"/>
    <col min="3" max="3" width="13.7109375" style="18" bestFit="1" customWidth="1"/>
    <col min="4" max="4" width="12.42578125" customWidth="1"/>
    <col min="5" max="5" width="48.7109375" customWidth="1"/>
    <col min="6" max="6" width="7" bestFit="1" customWidth="1"/>
  </cols>
  <sheetData>
    <row r="1" spans="1:16" ht="5.85" customHeight="1" x14ac:dyDescent="0.2"/>
    <row r="2" spans="1:16" ht="22.9" customHeight="1" x14ac:dyDescent="0.2">
      <c r="F2" s="1" t="s">
        <v>1098</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147500</v>
      </c>
      <c r="D6" s="6" t="s">
        <v>495</v>
      </c>
      <c r="E6" s="7" t="s">
        <v>1099</v>
      </c>
      <c r="F6" s="8" t="s">
        <v>1100</v>
      </c>
      <c r="H6" s="1"/>
      <c r="I6" s="1"/>
      <c r="J6" s="1"/>
      <c r="K6" s="1"/>
      <c r="L6" s="1"/>
      <c r="M6" s="1"/>
      <c r="N6" s="1"/>
      <c r="O6" s="1"/>
      <c r="P6" s="1"/>
    </row>
    <row r="7" spans="1:16" ht="36.950000000000003" customHeight="1" x14ac:dyDescent="0.2">
      <c r="A7" s="10">
        <f t="shared" ref="A7:A39" si="0">B7*C7</f>
        <v>0</v>
      </c>
      <c r="B7" s="5"/>
      <c r="C7" s="21">
        <v>12900</v>
      </c>
      <c r="D7" s="6" t="s">
        <v>495</v>
      </c>
      <c r="E7" s="7" t="s">
        <v>1101</v>
      </c>
      <c r="F7" s="8" t="s">
        <v>1102</v>
      </c>
      <c r="N7" s="1"/>
      <c r="P7" s="1"/>
    </row>
    <row r="8" spans="1:16" ht="36.950000000000003" customHeight="1" x14ac:dyDescent="0.2">
      <c r="A8" s="10">
        <f t="shared" si="0"/>
        <v>0</v>
      </c>
      <c r="B8" s="5"/>
      <c r="C8" s="21">
        <v>134500</v>
      </c>
      <c r="D8" s="6" t="s">
        <v>495</v>
      </c>
      <c r="E8" s="7" t="s">
        <v>1103</v>
      </c>
      <c r="F8" s="8" t="s">
        <v>1104</v>
      </c>
    </row>
    <row r="9" spans="1:16" ht="54.75" customHeight="1" x14ac:dyDescent="0.2">
      <c r="A9" s="10">
        <f t="shared" si="0"/>
        <v>0</v>
      </c>
      <c r="B9" s="5"/>
      <c r="C9" s="21">
        <v>22100</v>
      </c>
      <c r="D9" s="6" t="s">
        <v>495</v>
      </c>
      <c r="E9" s="7" t="s">
        <v>1105</v>
      </c>
      <c r="F9" s="8" t="s">
        <v>1106</v>
      </c>
    </row>
    <row r="10" spans="1:16" ht="36.950000000000003" customHeight="1" x14ac:dyDescent="0.2">
      <c r="A10" s="10">
        <f t="shared" si="0"/>
        <v>0</v>
      </c>
      <c r="B10" s="5"/>
      <c r="C10" s="21">
        <v>470000</v>
      </c>
      <c r="D10" s="6" t="s">
        <v>495</v>
      </c>
      <c r="E10" s="7" t="s">
        <v>1107</v>
      </c>
      <c r="F10" s="8" t="s">
        <v>1108</v>
      </c>
    </row>
    <row r="11" spans="1:16" ht="36.950000000000003" customHeight="1" x14ac:dyDescent="0.2">
      <c r="A11" s="10">
        <f t="shared" si="0"/>
        <v>0</v>
      </c>
      <c r="B11" s="5"/>
      <c r="C11" s="21">
        <v>6700</v>
      </c>
      <c r="D11" s="6" t="s">
        <v>1109</v>
      </c>
      <c r="E11" s="7" t="s">
        <v>1110</v>
      </c>
      <c r="F11" s="8" t="s">
        <v>1111</v>
      </c>
    </row>
    <row r="12" spans="1:16" ht="36.950000000000003" customHeight="1" x14ac:dyDescent="0.2">
      <c r="A12" s="10">
        <f t="shared" si="0"/>
        <v>0</v>
      </c>
      <c r="B12" s="5"/>
      <c r="C12" s="21">
        <v>11500</v>
      </c>
      <c r="D12" s="6" t="s">
        <v>1109</v>
      </c>
      <c r="E12" s="7" t="s">
        <v>1112</v>
      </c>
      <c r="F12" s="8" t="s">
        <v>1113</v>
      </c>
    </row>
    <row r="13" spans="1:16" ht="36.950000000000003" customHeight="1" x14ac:dyDescent="0.2">
      <c r="A13" s="10">
        <f t="shared" si="0"/>
        <v>0</v>
      </c>
      <c r="B13" s="5"/>
      <c r="C13" s="26">
        <v>690000</v>
      </c>
      <c r="D13" s="29" t="s">
        <v>495</v>
      </c>
      <c r="E13" s="30" t="s">
        <v>1114</v>
      </c>
      <c r="F13" s="31" t="s">
        <v>1115</v>
      </c>
    </row>
    <row r="14" spans="1:16" ht="36.950000000000003" customHeight="1" x14ac:dyDescent="0.2">
      <c r="A14" s="10">
        <f t="shared" si="0"/>
        <v>0</v>
      </c>
      <c r="B14" s="5"/>
      <c r="C14" s="21">
        <v>900000</v>
      </c>
      <c r="D14" s="6" t="s">
        <v>495</v>
      </c>
      <c r="E14" s="7" t="s">
        <v>1116</v>
      </c>
      <c r="F14" s="8" t="s">
        <v>1117</v>
      </c>
    </row>
    <row r="15" spans="1:16" ht="36.950000000000003" customHeight="1" x14ac:dyDescent="0.2">
      <c r="A15" s="10">
        <f t="shared" si="0"/>
        <v>0</v>
      </c>
      <c r="B15" s="5"/>
      <c r="C15" s="21">
        <v>970000</v>
      </c>
      <c r="D15" s="6" t="s">
        <v>495</v>
      </c>
      <c r="E15" s="7" t="s">
        <v>1118</v>
      </c>
      <c r="F15" s="8" t="s">
        <v>1119</v>
      </c>
    </row>
    <row r="16" spans="1:16" ht="36.950000000000003" customHeight="1" x14ac:dyDescent="0.2">
      <c r="A16" s="10">
        <f t="shared" si="0"/>
        <v>0</v>
      </c>
      <c r="B16" s="5"/>
      <c r="C16" s="21">
        <v>1220000</v>
      </c>
      <c r="D16" s="6" t="s">
        <v>495</v>
      </c>
      <c r="E16" s="7" t="s">
        <v>1120</v>
      </c>
      <c r="F16" s="8" t="s">
        <v>1121</v>
      </c>
    </row>
    <row r="17" spans="1:6" ht="19.149999999999999" customHeight="1" x14ac:dyDescent="0.2">
      <c r="A17" s="10">
        <f t="shared" si="0"/>
        <v>0</v>
      </c>
      <c r="B17" s="5"/>
      <c r="C17" s="21">
        <v>77800</v>
      </c>
      <c r="D17" s="6" t="s">
        <v>327</v>
      </c>
      <c r="E17" s="7" t="s">
        <v>1122</v>
      </c>
      <c r="F17" s="8" t="s">
        <v>1123</v>
      </c>
    </row>
    <row r="18" spans="1:6" ht="19.149999999999999" customHeight="1" x14ac:dyDescent="0.2">
      <c r="A18" s="10">
        <f t="shared" si="0"/>
        <v>0</v>
      </c>
      <c r="B18" s="5"/>
      <c r="C18" s="21">
        <v>600</v>
      </c>
      <c r="D18" s="6" t="s">
        <v>327</v>
      </c>
      <c r="E18" s="7" t="s">
        <v>1124</v>
      </c>
      <c r="F18" s="8" t="s">
        <v>1125</v>
      </c>
    </row>
    <row r="19" spans="1:6" ht="19.899999999999999" customHeight="1" x14ac:dyDescent="0.2">
      <c r="A19" s="10">
        <f t="shared" si="0"/>
        <v>0</v>
      </c>
      <c r="B19" s="5"/>
      <c r="C19" s="21">
        <v>2320</v>
      </c>
      <c r="D19" s="6" t="s">
        <v>327</v>
      </c>
      <c r="E19" s="7" t="s">
        <v>1126</v>
      </c>
      <c r="F19" s="8" t="s">
        <v>1127</v>
      </c>
    </row>
    <row r="20" spans="1:6" ht="19.149999999999999" customHeight="1" x14ac:dyDescent="0.2">
      <c r="A20" s="10">
        <f t="shared" si="0"/>
        <v>0</v>
      </c>
      <c r="B20" s="5"/>
      <c r="C20" s="21">
        <v>855</v>
      </c>
      <c r="D20" s="6" t="s">
        <v>327</v>
      </c>
      <c r="E20" s="7" t="s">
        <v>1128</v>
      </c>
      <c r="F20" s="8" t="s">
        <v>1129</v>
      </c>
    </row>
    <row r="21" spans="1:6" ht="36.950000000000003" customHeight="1" x14ac:dyDescent="0.2">
      <c r="A21" s="10">
        <f t="shared" si="0"/>
        <v>0</v>
      </c>
      <c r="B21" s="5"/>
      <c r="C21" s="21">
        <v>2080</v>
      </c>
      <c r="D21" s="6" t="s">
        <v>327</v>
      </c>
      <c r="E21" s="7" t="s">
        <v>1130</v>
      </c>
      <c r="F21" s="8" t="s">
        <v>1131</v>
      </c>
    </row>
    <row r="22" spans="1:6" ht="36.950000000000003" customHeight="1" x14ac:dyDescent="0.2">
      <c r="A22" s="10">
        <f t="shared" si="0"/>
        <v>0</v>
      </c>
      <c r="B22" s="5"/>
      <c r="C22" s="21">
        <v>2000</v>
      </c>
      <c r="D22" s="6" t="s">
        <v>327</v>
      </c>
      <c r="E22" s="7" t="s">
        <v>1132</v>
      </c>
      <c r="F22" s="8" t="s">
        <v>1133</v>
      </c>
    </row>
    <row r="23" spans="1:6" ht="36.950000000000003" customHeight="1" x14ac:dyDescent="0.2">
      <c r="A23" s="10">
        <f t="shared" si="0"/>
        <v>0</v>
      </c>
      <c r="B23" s="5"/>
      <c r="C23" s="21">
        <v>3840</v>
      </c>
      <c r="D23" s="6" t="s">
        <v>327</v>
      </c>
      <c r="E23" s="7" t="s">
        <v>1134</v>
      </c>
      <c r="F23" s="8" t="s">
        <v>1135</v>
      </c>
    </row>
    <row r="24" spans="1:6" ht="19.899999999999999" customHeight="1" x14ac:dyDescent="0.2">
      <c r="A24" s="10">
        <f t="shared" si="0"/>
        <v>0</v>
      </c>
      <c r="B24" s="5"/>
      <c r="C24" s="21">
        <v>311500</v>
      </c>
      <c r="D24" s="6" t="s">
        <v>327</v>
      </c>
      <c r="E24" s="7" t="s">
        <v>1136</v>
      </c>
      <c r="F24" s="8" t="s">
        <v>1137</v>
      </c>
    </row>
    <row r="25" spans="1:6" ht="19.149999999999999" customHeight="1" x14ac:dyDescent="0.2">
      <c r="A25" s="10">
        <f t="shared" si="0"/>
        <v>0</v>
      </c>
      <c r="B25" s="5"/>
      <c r="C25" s="21">
        <v>144000</v>
      </c>
      <c r="D25" s="6" t="s">
        <v>55</v>
      </c>
      <c r="E25" s="7" t="s">
        <v>1138</v>
      </c>
      <c r="F25" s="8" t="s">
        <v>1139</v>
      </c>
    </row>
    <row r="26" spans="1:6" ht="19.149999999999999" customHeight="1" x14ac:dyDescent="0.2">
      <c r="A26" s="10">
        <f t="shared" si="0"/>
        <v>0</v>
      </c>
      <c r="B26" s="5"/>
      <c r="C26" s="21">
        <v>5050</v>
      </c>
      <c r="D26" s="6" t="s">
        <v>55</v>
      </c>
      <c r="E26" s="7" t="s">
        <v>1140</v>
      </c>
      <c r="F26" s="8" t="s">
        <v>1141</v>
      </c>
    </row>
    <row r="27" spans="1:6" ht="19.899999999999999" customHeight="1" x14ac:dyDescent="0.2">
      <c r="A27" s="10">
        <f t="shared" si="0"/>
        <v>0</v>
      </c>
      <c r="B27" s="5"/>
      <c r="C27" s="21">
        <v>148000</v>
      </c>
      <c r="D27" s="6" t="s">
        <v>55</v>
      </c>
      <c r="E27" s="7" t="s">
        <v>1142</v>
      </c>
      <c r="F27" s="8" t="s">
        <v>1143</v>
      </c>
    </row>
    <row r="28" spans="1:6" ht="19.149999999999999" customHeight="1" x14ac:dyDescent="0.2">
      <c r="A28" s="10">
        <f t="shared" si="0"/>
        <v>0</v>
      </c>
      <c r="B28" s="5"/>
      <c r="C28" s="21">
        <v>3340</v>
      </c>
      <c r="D28" s="6" t="s">
        <v>55</v>
      </c>
      <c r="E28" s="7" t="s">
        <v>1144</v>
      </c>
      <c r="F28" s="8" t="s">
        <v>1145</v>
      </c>
    </row>
    <row r="29" spans="1:6" ht="36.950000000000003" customHeight="1" x14ac:dyDescent="0.2">
      <c r="A29" s="10">
        <f t="shared" si="0"/>
        <v>0</v>
      </c>
      <c r="B29" s="5"/>
      <c r="C29" s="21">
        <v>26200</v>
      </c>
      <c r="D29" s="6" t="s">
        <v>262</v>
      </c>
      <c r="E29" s="7" t="s">
        <v>1146</v>
      </c>
      <c r="F29" s="8" t="s">
        <v>1147</v>
      </c>
    </row>
    <row r="30" spans="1:6" ht="36.950000000000003" customHeight="1" x14ac:dyDescent="0.2">
      <c r="A30" s="10">
        <f t="shared" si="0"/>
        <v>0</v>
      </c>
      <c r="B30" s="5"/>
      <c r="C30" s="21">
        <v>12100</v>
      </c>
      <c r="D30" s="6" t="s">
        <v>55</v>
      </c>
      <c r="E30" s="7" t="s">
        <v>1148</v>
      </c>
      <c r="F30" s="8" t="s">
        <v>1149</v>
      </c>
    </row>
    <row r="31" spans="1:6" ht="19.899999999999999" customHeight="1" x14ac:dyDescent="0.2">
      <c r="A31" s="10">
        <f t="shared" si="0"/>
        <v>0</v>
      </c>
      <c r="B31" s="5"/>
      <c r="C31" s="21">
        <v>176000</v>
      </c>
      <c r="D31" s="6" t="s">
        <v>327</v>
      </c>
      <c r="E31" s="7" t="s">
        <v>1150</v>
      </c>
      <c r="F31" s="8" t="s">
        <v>1151</v>
      </c>
    </row>
    <row r="32" spans="1:6" ht="19.149999999999999" customHeight="1" x14ac:dyDescent="0.2">
      <c r="A32" s="10">
        <f t="shared" si="0"/>
        <v>0</v>
      </c>
      <c r="B32" s="5"/>
      <c r="C32" s="21">
        <v>2020</v>
      </c>
      <c r="D32" s="6" t="s">
        <v>36</v>
      </c>
      <c r="E32" s="7" t="s">
        <v>1152</v>
      </c>
      <c r="F32" s="8" t="s">
        <v>1153</v>
      </c>
    </row>
    <row r="33" spans="1:6" ht="19.899999999999999" customHeight="1" x14ac:dyDescent="0.2">
      <c r="A33" s="10">
        <f t="shared" si="0"/>
        <v>0</v>
      </c>
      <c r="B33" s="5"/>
      <c r="C33" s="21">
        <v>123000</v>
      </c>
      <c r="D33" s="6" t="s">
        <v>55</v>
      </c>
      <c r="E33" s="7" t="s">
        <v>1154</v>
      </c>
      <c r="F33" s="8" t="s">
        <v>1155</v>
      </c>
    </row>
    <row r="34" spans="1:6" ht="19.149999999999999" customHeight="1" x14ac:dyDescent="0.2">
      <c r="A34" s="10">
        <f t="shared" si="0"/>
        <v>0</v>
      </c>
      <c r="B34" s="5"/>
      <c r="C34" s="21">
        <v>8300000</v>
      </c>
      <c r="D34" s="6" t="s">
        <v>55</v>
      </c>
      <c r="E34" s="7" t="s">
        <v>1156</v>
      </c>
      <c r="F34" s="8" t="s">
        <v>1157</v>
      </c>
    </row>
    <row r="35" spans="1:6" ht="19.149999999999999" customHeight="1" x14ac:dyDescent="0.2">
      <c r="A35" s="10">
        <f t="shared" si="0"/>
        <v>0</v>
      </c>
      <c r="B35" s="5"/>
      <c r="C35" s="21">
        <v>10400000</v>
      </c>
      <c r="D35" s="6" t="s">
        <v>55</v>
      </c>
      <c r="E35" s="7" t="s">
        <v>1158</v>
      </c>
      <c r="F35" s="8" t="s">
        <v>1159</v>
      </c>
    </row>
    <row r="36" spans="1:6" ht="19.899999999999999" customHeight="1" x14ac:dyDescent="0.2">
      <c r="A36" s="10">
        <f t="shared" si="0"/>
        <v>0</v>
      </c>
      <c r="B36" s="5"/>
      <c r="C36" s="21">
        <v>15000000</v>
      </c>
      <c r="D36" s="6" t="s">
        <v>55</v>
      </c>
      <c r="E36" s="7" t="s">
        <v>1160</v>
      </c>
      <c r="F36" s="8" t="s">
        <v>1161</v>
      </c>
    </row>
    <row r="37" spans="1:6" ht="19.149999999999999" customHeight="1" x14ac:dyDescent="0.2">
      <c r="A37" s="10">
        <f t="shared" si="0"/>
        <v>0</v>
      </c>
      <c r="B37" s="5"/>
      <c r="C37" s="21">
        <v>20000000</v>
      </c>
      <c r="D37" s="6" t="s">
        <v>55</v>
      </c>
      <c r="E37" s="7" t="s">
        <v>1162</v>
      </c>
      <c r="F37" s="8" t="s">
        <v>1163</v>
      </c>
    </row>
    <row r="38" spans="1:6" ht="19.899999999999999" customHeight="1" x14ac:dyDescent="0.2">
      <c r="A38" s="10">
        <f t="shared" si="0"/>
        <v>0</v>
      </c>
      <c r="B38" s="5"/>
      <c r="C38" s="21">
        <v>29400000</v>
      </c>
      <c r="D38" s="6" t="s">
        <v>55</v>
      </c>
      <c r="E38" s="7" t="s">
        <v>1164</v>
      </c>
      <c r="F38" s="8" t="s">
        <v>1165</v>
      </c>
    </row>
    <row r="39" spans="1:6" ht="19.149999999999999" customHeight="1" x14ac:dyDescent="0.2">
      <c r="A39" s="10">
        <f t="shared" si="0"/>
        <v>0</v>
      </c>
      <c r="B39" s="5"/>
      <c r="C39" s="21">
        <v>37600000</v>
      </c>
      <c r="D39" s="6" t="s">
        <v>55</v>
      </c>
      <c r="E39" s="7" t="s">
        <v>1166</v>
      </c>
      <c r="F39" s="8" t="s">
        <v>1167</v>
      </c>
    </row>
    <row r="40" spans="1:6" ht="73.900000000000006" customHeight="1" x14ac:dyDescent="0.2">
      <c r="A40" s="11">
        <f>SUM(A6:A39)</f>
        <v>0</v>
      </c>
      <c r="B40" s="9"/>
      <c r="C40" s="22"/>
      <c r="D40" s="9"/>
      <c r="E40" s="9"/>
      <c r="F40" s="9"/>
    </row>
    <row r="41" spans="1:6" ht="73.900000000000006" customHeight="1" x14ac:dyDescent="0.2"/>
    <row r="42" spans="1:6" ht="73.900000000000006" customHeight="1" x14ac:dyDescent="0.2"/>
    <row r="43" spans="1:6" ht="73.900000000000006" customHeight="1" x14ac:dyDescent="0.2"/>
    <row r="44" spans="1:6" ht="66.599999999999994" customHeight="1" x14ac:dyDescent="0.2"/>
    <row r="45" spans="1:6" ht="67.349999999999994" customHeight="1" x14ac:dyDescent="0.2"/>
    <row r="46" spans="1:6" ht="3" customHeight="1" x14ac:dyDescent="0.2"/>
    <row r="47" spans="1:6" ht="17.649999999999999" customHeight="1" x14ac:dyDescent="0.2">
      <c r="D47" s="25"/>
      <c r="E47" s="25"/>
    </row>
  </sheetData>
  <mergeCells count="1">
    <mergeCell ref="D47:E47"/>
  </mergeCells>
  <pageMargins left="0.39370078740157483" right="0.39370078740157483" top="0.39370078740157483" bottom="0.39370078740157483" header="0" footer="0"/>
  <pageSetup paperSize="0" orientation="portrait" horizontalDpi="0" verticalDpi="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C13" workbookViewId="0">
      <selection activeCell="C23" sqref="C23"/>
    </sheetView>
  </sheetViews>
  <sheetFormatPr defaultRowHeight="12.75" x14ac:dyDescent="0.2"/>
  <cols>
    <col min="1" max="1" width="12.28515625" bestFit="1" customWidth="1"/>
    <col min="2" max="2" width="8" customWidth="1"/>
    <col min="3" max="3" width="13.7109375" style="18" bestFit="1" customWidth="1"/>
    <col min="4" max="4" width="10.140625" customWidth="1"/>
    <col min="5" max="5" width="52.28515625" customWidth="1"/>
    <col min="6" max="6" width="7" bestFit="1" customWidth="1"/>
  </cols>
  <sheetData>
    <row r="1" spans="1:16" ht="5.85" customHeight="1" x14ac:dyDescent="0.2"/>
    <row r="2" spans="1:16" ht="22.9" customHeight="1" x14ac:dyDescent="0.2">
      <c r="F2" s="1" t="s">
        <v>1168</v>
      </c>
    </row>
    <row r="3" spans="1:16" ht="23.65" customHeight="1" x14ac:dyDescent="0.2">
      <c r="D3" s="1" t="s">
        <v>1457</v>
      </c>
      <c r="E3" s="1"/>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1250</v>
      </c>
      <c r="D6" s="6" t="s">
        <v>1169</v>
      </c>
      <c r="E6" s="7" t="s">
        <v>1170</v>
      </c>
      <c r="F6" s="8" t="s">
        <v>1171</v>
      </c>
      <c r="H6" s="1"/>
      <c r="I6" s="1"/>
      <c r="J6" s="1"/>
      <c r="K6" s="1"/>
      <c r="L6" s="1"/>
      <c r="M6" s="1"/>
      <c r="N6" s="1"/>
      <c r="O6" s="1"/>
      <c r="P6" s="1"/>
    </row>
    <row r="7" spans="1:16" ht="36.950000000000003" customHeight="1" x14ac:dyDescent="0.2">
      <c r="A7" s="10">
        <f t="shared" ref="A7:A26" si="0">B7*C7</f>
        <v>0</v>
      </c>
      <c r="B7" s="5"/>
      <c r="C7" s="21">
        <v>845</v>
      </c>
      <c r="D7" s="6" t="s">
        <v>1169</v>
      </c>
      <c r="E7" s="7" t="s">
        <v>1172</v>
      </c>
      <c r="F7" s="8" t="s">
        <v>1173</v>
      </c>
      <c r="P7" s="1"/>
    </row>
    <row r="8" spans="1:16" ht="36.950000000000003" customHeight="1" x14ac:dyDescent="0.2">
      <c r="A8" s="10">
        <f t="shared" si="0"/>
        <v>0</v>
      </c>
      <c r="B8" s="5"/>
      <c r="C8" s="21">
        <v>530</v>
      </c>
      <c r="D8" s="6" t="s">
        <v>1169</v>
      </c>
      <c r="E8" s="7" t="s">
        <v>1174</v>
      </c>
      <c r="F8" s="8" t="s">
        <v>1175</v>
      </c>
    </row>
    <row r="9" spans="1:16" ht="36.950000000000003" customHeight="1" x14ac:dyDescent="0.2">
      <c r="A9" s="10">
        <f t="shared" si="0"/>
        <v>0</v>
      </c>
      <c r="B9" s="5"/>
      <c r="C9" s="21">
        <v>440</v>
      </c>
      <c r="D9" s="6" t="s">
        <v>1169</v>
      </c>
      <c r="E9" s="7" t="s">
        <v>1176</v>
      </c>
      <c r="F9" s="8" t="s">
        <v>1177</v>
      </c>
    </row>
    <row r="10" spans="1:16" ht="36.950000000000003" customHeight="1" x14ac:dyDescent="0.2">
      <c r="A10" s="10">
        <f t="shared" si="0"/>
        <v>0</v>
      </c>
      <c r="B10" s="5"/>
      <c r="C10" s="21">
        <v>375</v>
      </c>
      <c r="D10" s="6" t="s">
        <v>1169</v>
      </c>
      <c r="E10" s="7" t="s">
        <v>1178</v>
      </c>
      <c r="F10" s="8" t="s">
        <v>1179</v>
      </c>
    </row>
    <row r="11" spans="1:16" ht="19.149999999999999" customHeight="1" x14ac:dyDescent="0.2">
      <c r="A11" s="10">
        <f t="shared" si="0"/>
        <v>0</v>
      </c>
      <c r="B11" s="5"/>
      <c r="C11" s="21">
        <v>315</v>
      </c>
      <c r="D11" s="6" t="s">
        <v>1169</v>
      </c>
      <c r="E11" s="7" t="s">
        <v>1180</v>
      </c>
      <c r="F11" s="8" t="s">
        <v>1181</v>
      </c>
    </row>
    <row r="12" spans="1:16" ht="19.899999999999999" customHeight="1" x14ac:dyDescent="0.2">
      <c r="A12" s="10">
        <f t="shared" si="0"/>
        <v>0</v>
      </c>
      <c r="B12" s="5"/>
      <c r="C12" s="21">
        <v>2160</v>
      </c>
      <c r="D12" s="6" t="s">
        <v>1169</v>
      </c>
      <c r="E12" s="7" t="s">
        <v>1182</v>
      </c>
      <c r="F12" s="8" t="s">
        <v>1183</v>
      </c>
    </row>
    <row r="13" spans="1:16" ht="19.149999999999999" customHeight="1" x14ac:dyDescent="0.2">
      <c r="A13" s="10">
        <f t="shared" si="0"/>
        <v>0</v>
      </c>
      <c r="B13" s="5"/>
      <c r="C13" s="21">
        <v>1510</v>
      </c>
      <c r="D13" s="6" t="s">
        <v>1169</v>
      </c>
      <c r="E13" s="7" t="s">
        <v>1184</v>
      </c>
      <c r="F13" s="8" t="s">
        <v>1185</v>
      </c>
    </row>
    <row r="14" spans="1:16" ht="19.899999999999999" customHeight="1" x14ac:dyDescent="0.2">
      <c r="A14" s="10">
        <f t="shared" si="0"/>
        <v>0</v>
      </c>
      <c r="B14" s="5"/>
      <c r="C14" s="21">
        <v>985</v>
      </c>
      <c r="D14" s="6" t="s">
        <v>1169</v>
      </c>
      <c r="E14" s="7" t="s">
        <v>1186</v>
      </c>
      <c r="F14" s="8" t="s">
        <v>1187</v>
      </c>
    </row>
    <row r="15" spans="1:16" ht="19.149999999999999" customHeight="1" x14ac:dyDescent="0.2">
      <c r="A15" s="10">
        <f t="shared" si="0"/>
        <v>0</v>
      </c>
      <c r="B15" s="5"/>
      <c r="C15" s="21">
        <v>795</v>
      </c>
      <c r="D15" s="6" t="s">
        <v>1169</v>
      </c>
      <c r="E15" s="7" t="s">
        <v>1188</v>
      </c>
      <c r="F15" s="8" t="s">
        <v>1189</v>
      </c>
    </row>
    <row r="16" spans="1:16" ht="19.149999999999999" customHeight="1" x14ac:dyDescent="0.2">
      <c r="A16" s="10">
        <f t="shared" si="0"/>
        <v>0</v>
      </c>
      <c r="B16" s="5"/>
      <c r="C16" s="21">
        <v>680</v>
      </c>
      <c r="D16" s="6" t="s">
        <v>1169</v>
      </c>
      <c r="E16" s="7" t="s">
        <v>1190</v>
      </c>
      <c r="F16" s="8" t="s">
        <v>1191</v>
      </c>
    </row>
    <row r="17" spans="1:6" ht="19.899999999999999" customHeight="1" x14ac:dyDescent="0.2">
      <c r="A17" s="10">
        <f t="shared" si="0"/>
        <v>0</v>
      </c>
      <c r="B17" s="5"/>
      <c r="C17" s="21">
        <v>570</v>
      </c>
      <c r="D17" s="6" t="s">
        <v>1169</v>
      </c>
      <c r="E17" s="7" t="s">
        <v>1192</v>
      </c>
      <c r="F17" s="8" t="s">
        <v>1193</v>
      </c>
    </row>
    <row r="18" spans="1:6" ht="19.149999999999999" customHeight="1" x14ac:dyDescent="0.2">
      <c r="A18" s="10">
        <f t="shared" si="0"/>
        <v>0</v>
      </c>
      <c r="B18" s="5"/>
      <c r="C18" s="21">
        <v>960</v>
      </c>
      <c r="D18" s="6" t="s">
        <v>1169</v>
      </c>
      <c r="E18" s="7" t="s">
        <v>1194</v>
      </c>
      <c r="F18" s="8" t="s">
        <v>1195</v>
      </c>
    </row>
    <row r="19" spans="1:6" ht="19.899999999999999" customHeight="1" x14ac:dyDescent="0.2">
      <c r="A19" s="10">
        <f t="shared" si="0"/>
        <v>0</v>
      </c>
      <c r="B19" s="5"/>
      <c r="C19" s="21">
        <v>960</v>
      </c>
      <c r="D19" s="6" t="s">
        <v>1169</v>
      </c>
      <c r="E19" s="7" t="s">
        <v>1196</v>
      </c>
      <c r="F19" s="8" t="s">
        <v>1197</v>
      </c>
    </row>
    <row r="20" spans="1:6" ht="19.149999999999999" customHeight="1" x14ac:dyDescent="0.2">
      <c r="A20" s="10">
        <f t="shared" si="0"/>
        <v>0</v>
      </c>
      <c r="B20" s="5"/>
      <c r="C20" s="21">
        <v>638</v>
      </c>
      <c r="D20" s="6" t="s">
        <v>1169</v>
      </c>
      <c r="E20" s="7" t="s">
        <v>1198</v>
      </c>
      <c r="F20" s="8" t="s">
        <v>1199</v>
      </c>
    </row>
    <row r="21" spans="1:6" ht="36.950000000000003" customHeight="1" x14ac:dyDescent="0.2">
      <c r="A21" s="10">
        <f t="shared" si="0"/>
        <v>0</v>
      </c>
      <c r="B21" s="5"/>
      <c r="C21" s="21">
        <v>532</v>
      </c>
      <c r="D21" s="6" t="s">
        <v>1169</v>
      </c>
      <c r="E21" s="7" t="s">
        <v>1200</v>
      </c>
      <c r="F21" s="8" t="s">
        <v>1201</v>
      </c>
    </row>
    <row r="22" spans="1:6" ht="36.950000000000003" customHeight="1" x14ac:dyDescent="0.2">
      <c r="A22" s="10">
        <f t="shared" si="0"/>
        <v>0</v>
      </c>
      <c r="B22" s="5"/>
      <c r="C22" s="21">
        <v>9450</v>
      </c>
      <c r="D22" s="6" t="s">
        <v>1202</v>
      </c>
      <c r="E22" s="7" t="s">
        <v>1203</v>
      </c>
      <c r="F22" s="8" t="s">
        <v>1204</v>
      </c>
    </row>
    <row r="23" spans="1:6" ht="36.950000000000003" customHeight="1" x14ac:dyDescent="0.2">
      <c r="A23" s="10">
        <f t="shared" si="0"/>
        <v>0</v>
      </c>
      <c r="B23" s="5"/>
      <c r="C23" s="21">
        <v>2625</v>
      </c>
      <c r="D23" s="6" t="s">
        <v>1202</v>
      </c>
      <c r="E23" s="7" t="s">
        <v>1205</v>
      </c>
      <c r="F23" s="8" t="s">
        <v>1206</v>
      </c>
    </row>
    <row r="24" spans="1:6" ht="36.950000000000003" customHeight="1" x14ac:dyDescent="0.2">
      <c r="A24" s="10">
        <f t="shared" si="0"/>
        <v>0</v>
      </c>
      <c r="B24" s="5"/>
      <c r="C24" s="21">
        <v>2100</v>
      </c>
      <c r="D24" s="6" t="s">
        <v>1202</v>
      </c>
      <c r="E24" s="7" t="s">
        <v>1207</v>
      </c>
      <c r="F24" s="8" t="s">
        <v>1208</v>
      </c>
    </row>
    <row r="25" spans="1:6" ht="36.950000000000003" customHeight="1" x14ac:dyDescent="0.2">
      <c r="A25" s="10">
        <f t="shared" si="0"/>
        <v>0</v>
      </c>
      <c r="B25" s="5"/>
      <c r="C25" s="21">
        <v>1785</v>
      </c>
      <c r="D25" s="6" t="s">
        <v>1202</v>
      </c>
      <c r="E25" s="7" t="s">
        <v>1209</v>
      </c>
      <c r="F25" s="8" t="s">
        <v>1210</v>
      </c>
    </row>
    <row r="26" spans="1:6" ht="36.950000000000003" customHeight="1" x14ac:dyDescent="0.2">
      <c r="A26" s="10">
        <f t="shared" si="0"/>
        <v>0</v>
      </c>
      <c r="B26" s="5"/>
      <c r="C26" s="21">
        <v>1785</v>
      </c>
      <c r="D26" s="6" t="s">
        <v>1202</v>
      </c>
      <c r="E26" s="7" t="s">
        <v>1211</v>
      </c>
      <c r="F26" s="8" t="s">
        <v>1212</v>
      </c>
    </row>
    <row r="27" spans="1:6" ht="48.75" customHeight="1" x14ac:dyDescent="0.2">
      <c r="A27" s="11">
        <f>SUM(A6:A26)</f>
        <v>0</v>
      </c>
      <c r="B27" s="9"/>
      <c r="C27" s="22"/>
      <c r="D27" s="9"/>
      <c r="E27" s="9"/>
      <c r="F27" s="9"/>
    </row>
    <row r="28" spans="1:6" ht="48" customHeight="1" x14ac:dyDescent="0.2"/>
    <row r="29" spans="1:6" ht="3" customHeight="1" x14ac:dyDescent="0.2"/>
    <row r="30" spans="1:6" ht="17.649999999999999" customHeight="1" x14ac:dyDescent="0.2">
      <c r="D30" s="25"/>
      <c r="E30" s="25"/>
    </row>
  </sheetData>
  <mergeCells count="1">
    <mergeCell ref="D30:E30"/>
  </mergeCells>
  <pageMargins left="0.39370078740157483" right="0.39370078740157483" top="0.39370078740157483" bottom="0.39370078740157483" header="0" footer="0"/>
  <pageSetup paperSize="0" orientation="portrait" horizontalDpi="0" verticalDpi="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B1" workbookViewId="0">
      <selection activeCell="E11" sqref="E11"/>
    </sheetView>
  </sheetViews>
  <sheetFormatPr defaultRowHeight="12.75" x14ac:dyDescent="0.2"/>
  <cols>
    <col min="1" max="1" width="17.28515625" customWidth="1"/>
    <col min="2" max="2" width="10" customWidth="1"/>
    <col min="3" max="3" width="13.7109375" style="18" bestFit="1" customWidth="1"/>
    <col min="4" max="4" width="5.140625" bestFit="1" customWidth="1"/>
    <col min="5" max="5" width="51.42578125" customWidth="1"/>
    <col min="6" max="6" width="7" bestFit="1" customWidth="1"/>
  </cols>
  <sheetData>
    <row r="1" spans="1:16" ht="5.85" customHeight="1" x14ac:dyDescent="0.2"/>
    <row r="2" spans="1:16" ht="22.9" customHeight="1" x14ac:dyDescent="0.2">
      <c r="F2" s="1" t="s">
        <v>1213</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54.75" customHeight="1" x14ac:dyDescent="0.2">
      <c r="A6" s="10">
        <f>B6*C6</f>
        <v>0</v>
      </c>
      <c r="B6" s="5"/>
      <c r="C6" s="21">
        <v>21550000</v>
      </c>
      <c r="D6" s="6" t="s">
        <v>1214</v>
      </c>
      <c r="E6" s="7" t="s">
        <v>1215</v>
      </c>
      <c r="F6" s="8" t="s">
        <v>1216</v>
      </c>
      <c r="H6" s="1"/>
      <c r="I6" s="1"/>
      <c r="J6" s="1"/>
      <c r="K6" s="1"/>
      <c r="L6" s="1"/>
      <c r="M6" s="1"/>
      <c r="N6" s="1"/>
      <c r="O6" s="1"/>
      <c r="P6" s="1"/>
    </row>
    <row r="7" spans="1:16" ht="36.950000000000003" customHeight="1" x14ac:dyDescent="0.2">
      <c r="A7" s="10">
        <f t="shared" ref="A7:A8" si="0">B7*C7</f>
        <v>0</v>
      </c>
      <c r="B7" s="5"/>
      <c r="C7" s="21">
        <v>30</v>
      </c>
      <c r="D7" s="6" t="s">
        <v>219</v>
      </c>
      <c r="E7" s="7" t="s">
        <v>1217</v>
      </c>
      <c r="F7" s="8" t="s">
        <v>1218</v>
      </c>
      <c r="N7" s="1"/>
      <c r="P7" s="1"/>
    </row>
    <row r="8" spans="1:16" ht="36.950000000000003" customHeight="1" x14ac:dyDescent="0.2">
      <c r="A8" s="10">
        <f t="shared" si="0"/>
        <v>0</v>
      </c>
      <c r="B8" s="5"/>
      <c r="C8" s="21">
        <v>50</v>
      </c>
      <c r="D8" s="6" t="s">
        <v>219</v>
      </c>
      <c r="E8" s="7" t="s">
        <v>1219</v>
      </c>
      <c r="F8" s="8" t="s">
        <v>1220</v>
      </c>
    </row>
    <row r="9" spans="1:16" ht="73.900000000000006" customHeight="1" x14ac:dyDescent="0.2">
      <c r="A9" s="11">
        <f>SUM(A6:A8)</f>
        <v>0</v>
      </c>
      <c r="B9" s="9"/>
      <c r="C9" s="22"/>
      <c r="D9" s="9"/>
      <c r="E9" s="9"/>
      <c r="F9" s="9"/>
    </row>
    <row r="10" spans="1:16" ht="73.900000000000006" customHeight="1" x14ac:dyDescent="0.2"/>
    <row r="11" spans="1:16" ht="73.900000000000006" customHeight="1" x14ac:dyDescent="0.2"/>
    <row r="12" spans="1:16" ht="73.900000000000006" customHeight="1" x14ac:dyDescent="0.2"/>
    <row r="13" spans="1:16" ht="73.900000000000006" customHeight="1" x14ac:dyDescent="0.2"/>
    <row r="14" spans="1:16" ht="73.900000000000006" customHeight="1" x14ac:dyDescent="0.2"/>
    <row r="15" spans="1:16" ht="63.6" customHeight="1" x14ac:dyDescent="0.2"/>
    <row r="16" spans="1:16" ht="62.85" customHeight="1" x14ac:dyDescent="0.2"/>
    <row r="17" spans="4:5" ht="3" customHeight="1" x14ac:dyDescent="0.2"/>
    <row r="18" spans="4:5" ht="17.649999999999999" customHeight="1" x14ac:dyDescent="0.2">
      <c r="D18" s="25"/>
      <c r="E18" s="25"/>
    </row>
  </sheetData>
  <mergeCells count="1">
    <mergeCell ref="D18:E18"/>
  </mergeCells>
  <pageMargins left="0.39370078740157483" right="0.39370078740157483" top="0.39370078740157483" bottom="0.39370078740157483" header="0" footer="0"/>
  <pageSetup paperSize="0" orientation="portrait" horizontalDpi="0" verticalDpi="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C1" workbookViewId="0">
      <selection activeCell="D4" sqref="D4"/>
    </sheetView>
  </sheetViews>
  <sheetFormatPr defaultRowHeight="12.75" x14ac:dyDescent="0.2"/>
  <cols>
    <col min="1" max="1" width="12.28515625" bestFit="1" customWidth="1"/>
    <col min="2" max="2" width="9" customWidth="1"/>
    <col min="3" max="3" width="18" style="18" customWidth="1"/>
    <col min="4" max="4" width="7.7109375" customWidth="1"/>
    <col min="5" max="5" width="54.7109375" customWidth="1"/>
    <col min="6" max="6" width="7" bestFit="1" customWidth="1"/>
  </cols>
  <sheetData>
    <row r="1" spans="1:16" ht="5.85" customHeight="1" x14ac:dyDescent="0.2"/>
    <row r="2" spans="1:16" ht="22.9" customHeight="1" x14ac:dyDescent="0.2">
      <c r="F2" s="1" t="s">
        <v>1221</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37000000</v>
      </c>
      <c r="D6" s="6" t="s">
        <v>722</v>
      </c>
      <c r="E6" s="7" t="s">
        <v>1222</v>
      </c>
      <c r="F6" s="8" t="s">
        <v>1223</v>
      </c>
      <c r="H6" s="1"/>
      <c r="I6" s="1"/>
      <c r="J6" s="1"/>
      <c r="K6" s="1"/>
      <c r="L6" s="1"/>
      <c r="M6" s="1"/>
      <c r="N6" s="1"/>
      <c r="O6" s="1"/>
      <c r="P6" s="1"/>
    </row>
    <row r="7" spans="1:16" ht="36.950000000000003" customHeight="1" x14ac:dyDescent="0.2">
      <c r="A7" s="10">
        <f t="shared" ref="A7:A14" si="0">B7*C7</f>
        <v>0</v>
      </c>
      <c r="B7" s="5"/>
      <c r="C7" s="21">
        <v>2000000000</v>
      </c>
      <c r="D7" s="6" t="s">
        <v>1035</v>
      </c>
      <c r="E7" s="7" t="s">
        <v>1224</v>
      </c>
      <c r="F7" s="8" t="s">
        <v>1225</v>
      </c>
      <c r="N7" s="1"/>
      <c r="P7" s="1"/>
    </row>
    <row r="8" spans="1:16" ht="36.950000000000003" customHeight="1" x14ac:dyDescent="0.2">
      <c r="A8" s="10">
        <f t="shared" si="0"/>
        <v>0</v>
      </c>
      <c r="B8" s="5"/>
      <c r="C8" s="21">
        <v>2012500000</v>
      </c>
      <c r="D8" s="6" t="s">
        <v>1035</v>
      </c>
      <c r="E8" s="7" t="s">
        <v>1226</v>
      </c>
      <c r="F8" s="8" t="s">
        <v>1227</v>
      </c>
    </row>
    <row r="9" spans="1:16" ht="36.950000000000003" customHeight="1" x14ac:dyDescent="0.2">
      <c r="A9" s="10">
        <f t="shared" si="0"/>
        <v>0</v>
      </c>
      <c r="B9" s="5"/>
      <c r="C9" s="21">
        <v>1890000000</v>
      </c>
      <c r="D9" s="6" t="s">
        <v>1035</v>
      </c>
      <c r="E9" s="7" t="s">
        <v>1228</v>
      </c>
      <c r="F9" s="8" t="s">
        <v>1229</v>
      </c>
    </row>
    <row r="10" spans="1:16" ht="36.950000000000003" customHeight="1" x14ac:dyDescent="0.2">
      <c r="A10" s="10">
        <f t="shared" si="0"/>
        <v>0</v>
      </c>
      <c r="B10" s="5"/>
      <c r="C10" s="21">
        <v>1897500000</v>
      </c>
      <c r="D10" s="6" t="s">
        <v>1035</v>
      </c>
      <c r="E10" s="7" t="s">
        <v>1230</v>
      </c>
      <c r="F10" s="8" t="s">
        <v>1231</v>
      </c>
    </row>
    <row r="11" spans="1:16" ht="19.149999999999999" customHeight="1" x14ac:dyDescent="0.2">
      <c r="A11" s="10">
        <f t="shared" si="0"/>
        <v>0</v>
      </c>
      <c r="B11" s="5"/>
      <c r="C11" s="21">
        <v>27500</v>
      </c>
      <c r="D11" s="6" t="s">
        <v>262</v>
      </c>
      <c r="E11" s="7" t="s">
        <v>1232</v>
      </c>
      <c r="F11" s="8" t="s">
        <v>1233</v>
      </c>
    </row>
    <row r="12" spans="1:16" ht="19.899999999999999" customHeight="1" x14ac:dyDescent="0.2">
      <c r="A12" s="10">
        <f t="shared" si="0"/>
        <v>0</v>
      </c>
      <c r="B12" s="5"/>
      <c r="C12" s="21">
        <v>33000</v>
      </c>
      <c r="D12" s="6" t="s">
        <v>262</v>
      </c>
      <c r="E12" s="7" t="s">
        <v>1234</v>
      </c>
      <c r="F12" s="8" t="s">
        <v>1235</v>
      </c>
    </row>
    <row r="13" spans="1:16" ht="19.149999999999999" customHeight="1" x14ac:dyDescent="0.2">
      <c r="A13" s="10">
        <f t="shared" si="0"/>
        <v>0</v>
      </c>
      <c r="B13" s="5"/>
      <c r="C13" s="21">
        <v>21500</v>
      </c>
      <c r="D13" s="6" t="s">
        <v>262</v>
      </c>
      <c r="E13" s="7" t="s">
        <v>1236</v>
      </c>
      <c r="F13" s="8" t="s">
        <v>1237</v>
      </c>
    </row>
    <row r="14" spans="1:16" ht="19.899999999999999" customHeight="1" x14ac:dyDescent="0.2">
      <c r="A14" s="10">
        <f t="shared" si="0"/>
        <v>0</v>
      </c>
      <c r="B14" s="5"/>
      <c r="C14" s="21">
        <v>19000</v>
      </c>
      <c r="D14" s="6" t="s">
        <v>262</v>
      </c>
      <c r="E14" s="7" t="s">
        <v>1238</v>
      </c>
      <c r="F14" s="8" t="s">
        <v>1239</v>
      </c>
    </row>
    <row r="15" spans="1:16" ht="73.900000000000006" customHeight="1" x14ac:dyDescent="0.2">
      <c r="A15" s="11">
        <f>SUM(A6:A14)</f>
        <v>0</v>
      </c>
      <c r="B15" s="9"/>
      <c r="C15" s="22"/>
      <c r="D15" s="9"/>
      <c r="E15" s="9"/>
      <c r="F15" s="9"/>
    </row>
    <row r="16" spans="1:16" ht="73.900000000000006" customHeight="1" x14ac:dyDescent="0.2"/>
    <row r="17" spans="4:5" ht="73.900000000000006" customHeight="1" x14ac:dyDescent="0.2"/>
    <row r="18" spans="4:5" ht="73.900000000000006" customHeight="1" x14ac:dyDescent="0.2"/>
    <row r="19" spans="4:5" ht="69.599999999999994" customHeight="1" x14ac:dyDescent="0.2"/>
    <row r="20" spans="4:5" ht="70.150000000000006" customHeight="1" x14ac:dyDescent="0.2"/>
    <row r="21" spans="4:5" ht="3" customHeight="1" x14ac:dyDescent="0.2"/>
    <row r="22" spans="4:5" ht="17.649999999999999" customHeight="1" x14ac:dyDescent="0.2">
      <c r="D22" s="25"/>
      <c r="E22" s="25"/>
    </row>
  </sheetData>
  <mergeCells count="1">
    <mergeCell ref="D22:E22"/>
  </mergeCells>
  <pageMargins left="0.39370078740157483" right="0.39370078740157483" top="0.39370078740157483" bottom="0.39370078740157483" header="0" footer="0"/>
  <pageSetup paperSize="0" orientation="portrait" horizontalDpi="0" verticalDpi="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opLeftCell="C34" workbookViewId="0">
      <selection activeCell="C48" sqref="C48"/>
    </sheetView>
  </sheetViews>
  <sheetFormatPr defaultRowHeight="12.75" x14ac:dyDescent="0.2"/>
  <cols>
    <col min="1" max="1" width="12.28515625" bestFit="1" customWidth="1"/>
    <col min="2" max="2" width="8.5703125" customWidth="1"/>
    <col min="3" max="3" width="18.28515625" style="18" customWidth="1"/>
    <col min="4" max="4" width="8.28515625" customWidth="1"/>
    <col min="5" max="5" width="47" customWidth="1"/>
    <col min="6" max="6" width="7" bestFit="1" customWidth="1"/>
  </cols>
  <sheetData>
    <row r="1" spans="1:16" ht="5.85" customHeight="1" x14ac:dyDescent="0.2"/>
    <row r="2" spans="1:16" ht="22.9" customHeight="1" x14ac:dyDescent="0.2">
      <c r="F2" s="1" t="s">
        <v>1240</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54.75" customHeight="1" x14ac:dyDescent="0.2">
      <c r="A6" s="10">
        <f>B6*C6</f>
        <v>0</v>
      </c>
      <c r="B6" s="5"/>
      <c r="C6" s="21">
        <v>94400000</v>
      </c>
      <c r="D6" s="6" t="s">
        <v>1214</v>
      </c>
      <c r="E6" s="7" t="s">
        <v>1241</v>
      </c>
      <c r="F6" s="8" t="s">
        <v>1242</v>
      </c>
      <c r="H6" s="1"/>
      <c r="I6" s="1"/>
      <c r="J6" s="1"/>
      <c r="K6" s="1"/>
      <c r="L6" s="1"/>
      <c r="M6" s="1"/>
      <c r="N6" s="1"/>
      <c r="O6" s="1"/>
      <c r="P6" s="1"/>
    </row>
    <row r="7" spans="1:16" ht="54" customHeight="1" x14ac:dyDescent="0.2">
      <c r="A7" s="10">
        <f t="shared" ref="A7:A47" si="0">B7*C7</f>
        <v>0</v>
      </c>
      <c r="B7" s="5"/>
      <c r="C7" s="21">
        <v>91600000</v>
      </c>
      <c r="D7" s="6" t="s">
        <v>1214</v>
      </c>
      <c r="E7" s="7" t="s">
        <v>1243</v>
      </c>
      <c r="F7" s="8" t="s">
        <v>1244</v>
      </c>
      <c r="N7" s="1"/>
      <c r="P7" s="1"/>
    </row>
    <row r="8" spans="1:16" ht="54.75" customHeight="1" x14ac:dyDescent="0.2">
      <c r="A8" s="10">
        <f t="shared" si="0"/>
        <v>0</v>
      </c>
      <c r="B8" s="5"/>
      <c r="C8" s="21">
        <v>248900000</v>
      </c>
      <c r="D8" s="6" t="s">
        <v>1214</v>
      </c>
      <c r="E8" s="7" t="s">
        <v>1245</v>
      </c>
      <c r="F8" s="8" t="s">
        <v>1246</v>
      </c>
    </row>
    <row r="9" spans="1:16" ht="54.75" customHeight="1" x14ac:dyDescent="0.2">
      <c r="A9" s="10">
        <f t="shared" si="0"/>
        <v>0</v>
      </c>
      <c r="B9" s="5"/>
      <c r="C9" s="21">
        <v>930000000</v>
      </c>
      <c r="D9" s="6" t="s">
        <v>1214</v>
      </c>
      <c r="E9" s="7" t="s">
        <v>1247</v>
      </c>
      <c r="F9" s="8" t="s">
        <v>1248</v>
      </c>
    </row>
    <row r="10" spans="1:16" ht="54" customHeight="1" x14ac:dyDescent="0.2">
      <c r="A10" s="10">
        <f t="shared" si="0"/>
        <v>0</v>
      </c>
      <c r="B10" s="5"/>
      <c r="C10" s="21">
        <v>551000000</v>
      </c>
      <c r="D10" s="6" t="s">
        <v>1214</v>
      </c>
      <c r="E10" s="7" t="s">
        <v>1249</v>
      </c>
      <c r="F10" s="8" t="s">
        <v>1250</v>
      </c>
    </row>
    <row r="11" spans="1:16" ht="54.75" customHeight="1" x14ac:dyDescent="0.2">
      <c r="A11" s="10">
        <f t="shared" si="0"/>
        <v>0</v>
      </c>
      <c r="B11" s="5"/>
      <c r="C11" s="21">
        <v>1690000000</v>
      </c>
      <c r="D11" s="6" t="s">
        <v>1214</v>
      </c>
      <c r="E11" s="7" t="s">
        <v>1251</v>
      </c>
      <c r="F11" s="8" t="s">
        <v>1252</v>
      </c>
    </row>
    <row r="12" spans="1:16" ht="36.950000000000003" customHeight="1" x14ac:dyDescent="0.2">
      <c r="A12" s="10">
        <f t="shared" si="0"/>
        <v>0</v>
      </c>
      <c r="B12" s="5"/>
      <c r="C12" s="21">
        <v>787000000</v>
      </c>
      <c r="D12" s="6" t="s">
        <v>1214</v>
      </c>
      <c r="E12" s="7" t="s">
        <v>1253</v>
      </c>
      <c r="F12" s="8" t="s">
        <v>1254</v>
      </c>
    </row>
    <row r="13" spans="1:16" ht="54" customHeight="1" x14ac:dyDescent="0.2">
      <c r="A13" s="10">
        <f t="shared" si="0"/>
        <v>0</v>
      </c>
      <c r="B13" s="5"/>
      <c r="C13" s="21">
        <v>1800000000</v>
      </c>
      <c r="D13" s="6" t="s">
        <v>1214</v>
      </c>
      <c r="E13" s="7" t="s">
        <v>1255</v>
      </c>
      <c r="F13" s="8" t="s">
        <v>1256</v>
      </c>
    </row>
    <row r="14" spans="1:16" ht="54.75" customHeight="1" x14ac:dyDescent="0.2">
      <c r="A14" s="10">
        <f t="shared" si="0"/>
        <v>0</v>
      </c>
      <c r="B14" s="5"/>
      <c r="C14" s="21">
        <v>1062000000</v>
      </c>
      <c r="D14" s="6" t="s">
        <v>1214</v>
      </c>
      <c r="E14" s="7" t="s">
        <v>1257</v>
      </c>
      <c r="F14" s="8" t="s">
        <v>1258</v>
      </c>
    </row>
    <row r="15" spans="1:16" ht="54.75" customHeight="1" x14ac:dyDescent="0.2">
      <c r="A15" s="10">
        <f t="shared" si="0"/>
        <v>0</v>
      </c>
      <c r="B15" s="5"/>
      <c r="C15" s="21">
        <v>2655000000</v>
      </c>
      <c r="D15" s="6" t="s">
        <v>1214</v>
      </c>
      <c r="E15" s="7" t="s">
        <v>1259</v>
      </c>
      <c r="F15" s="8" t="s">
        <v>1260</v>
      </c>
    </row>
    <row r="16" spans="1:16" ht="54" customHeight="1" x14ac:dyDescent="0.2">
      <c r="A16" s="10">
        <f t="shared" si="0"/>
        <v>0</v>
      </c>
      <c r="B16" s="5"/>
      <c r="C16" s="26">
        <v>4440000</v>
      </c>
      <c r="D16" s="29" t="s">
        <v>1261</v>
      </c>
      <c r="E16" s="30" t="s">
        <v>1262</v>
      </c>
      <c r="F16" s="31" t="s">
        <v>1263</v>
      </c>
    </row>
    <row r="17" spans="1:6" ht="54.75" customHeight="1" x14ac:dyDescent="0.2">
      <c r="A17" s="10">
        <f t="shared" si="0"/>
        <v>0</v>
      </c>
      <c r="B17" s="5"/>
      <c r="C17" s="21">
        <v>4050000</v>
      </c>
      <c r="D17" s="6" t="s">
        <v>1261</v>
      </c>
      <c r="E17" s="7" t="s">
        <v>1264</v>
      </c>
      <c r="F17" s="8" t="s">
        <v>1265</v>
      </c>
    </row>
    <row r="18" spans="1:6" ht="54.75" customHeight="1" x14ac:dyDescent="0.2">
      <c r="A18" s="10">
        <f t="shared" si="0"/>
        <v>0</v>
      </c>
      <c r="B18" s="5"/>
      <c r="C18" s="21">
        <v>4000000</v>
      </c>
      <c r="D18" s="6" t="s">
        <v>1261</v>
      </c>
      <c r="E18" s="7" t="s">
        <v>1456</v>
      </c>
      <c r="F18" s="8">
        <v>230503</v>
      </c>
    </row>
    <row r="19" spans="1:6" ht="54.75" customHeight="1" x14ac:dyDescent="0.2">
      <c r="A19" s="10">
        <f t="shared" si="0"/>
        <v>0</v>
      </c>
      <c r="B19" s="5"/>
      <c r="C19" s="21">
        <v>511900000</v>
      </c>
      <c r="D19" s="6" t="s">
        <v>1214</v>
      </c>
      <c r="E19" s="7" t="s">
        <v>1266</v>
      </c>
      <c r="F19" s="8" t="s">
        <v>1267</v>
      </c>
    </row>
    <row r="20" spans="1:6" ht="54.75" customHeight="1" x14ac:dyDescent="0.2">
      <c r="A20" s="10">
        <f t="shared" si="0"/>
        <v>0</v>
      </c>
      <c r="B20" s="5"/>
      <c r="C20" s="21">
        <v>542000000</v>
      </c>
      <c r="D20" s="6" t="s">
        <v>1214</v>
      </c>
      <c r="E20" s="7" t="s">
        <v>1268</v>
      </c>
      <c r="F20" s="8" t="s">
        <v>1269</v>
      </c>
    </row>
    <row r="21" spans="1:6" ht="54" customHeight="1" x14ac:dyDescent="0.2">
      <c r="A21" s="10">
        <f t="shared" si="0"/>
        <v>0</v>
      </c>
      <c r="B21" s="5"/>
      <c r="C21" s="21">
        <v>927000000</v>
      </c>
      <c r="D21" s="6" t="s">
        <v>1214</v>
      </c>
      <c r="E21" s="7" t="s">
        <v>1270</v>
      </c>
      <c r="F21" s="8" t="s">
        <v>1271</v>
      </c>
    </row>
    <row r="22" spans="1:6" ht="54.75" customHeight="1" x14ac:dyDescent="0.2">
      <c r="A22" s="10">
        <f t="shared" si="0"/>
        <v>0</v>
      </c>
      <c r="B22" s="5"/>
      <c r="C22" s="21">
        <v>1364000000</v>
      </c>
      <c r="D22" s="6" t="s">
        <v>1214</v>
      </c>
      <c r="E22" s="7" t="s">
        <v>1272</v>
      </c>
      <c r="F22" s="8" t="s">
        <v>1273</v>
      </c>
    </row>
    <row r="23" spans="1:6" ht="54.75" customHeight="1" x14ac:dyDescent="0.2">
      <c r="A23" s="10">
        <f t="shared" si="0"/>
        <v>0</v>
      </c>
      <c r="B23" s="5"/>
      <c r="C23" s="21">
        <v>167800000</v>
      </c>
      <c r="D23" s="6" t="s">
        <v>1035</v>
      </c>
      <c r="E23" s="7" t="s">
        <v>1274</v>
      </c>
      <c r="F23" s="8" t="s">
        <v>1275</v>
      </c>
    </row>
    <row r="24" spans="1:6" ht="54" customHeight="1" x14ac:dyDescent="0.2">
      <c r="A24" s="10">
        <f t="shared" si="0"/>
        <v>0</v>
      </c>
      <c r="B24" s="5"/>
      <c r="C24" s="21">
        <v>119900000</v>
      </c>
      <c r="D24" s="6" t="s">
        <v>1035</v>
      </c>
      <c r="E24" s="7" t="s">
        <v>1276</v>
      </c>
      <c r="F24" s="8" t="s">
        <v>1277</v>
      </c>
    </row>
    <row r="25" spans="1:6" ht="36.950000000000003" customHeight="1" x14ac:dyDescent="0.2">
      <c r="A25" s="10">
        <f t="shared" si="0"/>
        <v>0</v>
      </c>
      <c r="B25" s="5"/>
      <c r="C25" s="21">
        <v>1170000</v>
      </c>
      <c r="D25" s="6" t="s">
        <v>262</v>
      </c>
      <c r="E25" s="7" t="s">
        <v>1278</v>
      </c>
      <c r="F25" s="8" t="s">
        <v>1279</v>
      </c>
    </row>
    <row r="26" spans="1:6" ht="54.75" customHeight="1" x14ac:dyDescent="0.2">
      <c r="A26" s="10">
        <f t="shared" si="0"/>
        <v>0</v>
      </c>
      <c r="B26" s="5"/>
      <c r="C26" s="21">
        <v>128800000</v>
      </c>
      <c r="D26" s="6" t="s">
        <v>1214</v>
      </c>
      <c r="E26" s="7" t="s">
        <v>1280</v>
      </c>
      <c r="F26" s="8" t="s">
        <v>1281</v>
      </c>
    </row>
    <row r="27" spans="1:6" ht="54" customHeight="1" x14ac:dyDescent="0.2">
      <c r="A27" s="10">
        <f t="shared" si="0"/>
        <v>0</v>
      </c>
      <c r="B27" s="5"/>
      <c r="C27" s="21">
        <v>219000000</v>
      </c>
      <c r="D27" s="6" t="s">
        <v>1214</v>
      </c>
      <c r="E27" s="7" t="s">
        <v>1282</v>
      </c>
      <c r="F27" s="8" t="s">
        <v>1283</v>
      </c>
    </row>
    <row r="28" spans="1:6" ht="54.75" customHeight="1" x14ac:dyDescent="0.2">
      <c r="A28" s="10">
        <f t="shared" si="0"/>
        <v>0</v>
      </c>
      <c r="B28" s="5"/>
      <c r="C28" s="21">
        <v>388000000</v>
      </c>
      <c r="D28" s="6" t="s">
        <v>1214</v>
      </c>
      <c r="E28" s="7" t="s">
        <v>1284</v>
      </c>
      <c r="F28" s="8" t="s">
        <v>1285</v>
      </c>
    </row>
    <row r="29" spans="1:6" ht="36.950000000000003" customHeight="1" x14ac:dyDescent="0.2">
      <c r="A29" s="10">
        <f t="shared" si="0"/>
        <v>0</v>
      </c>
      <c r="B29" s="5"/>
      <c r="C29" s="26">
        <v>99700000</v>
      </c>
      <c r="D29" s="29" t="s">
        <v>1214</v>
      </c>
      <c r="E29" s="30" t="s">
        <v>1286</v>
      </c>
      <c r="F29" s="31" t="s">
        <v>1287</v>
      </c>
    </row>
    <row r="30" spans="1:6" ht="36.950000000000003" customHeight="1" x14ac:dyDescent="0.2">
      <c r="A30" s="10">
        <f t="shared" si="0"/>
        <v>0</v>
      </c>
      <c r="B30" s="5"/>
      <c r="C30" s="21">
        <v>189700000</v>
      </c>
      <c r="D30" s="6" t="s">
        <v>1035</v>
      </c>
      <c r="E30" s="7" t="s">
        <v>1288</v>
      </c>
      <c r="F30" s="8" t="s">
        <v>1289</v>
      </c>
    </row>
    <row r="31" spans="1:6" ht="19.149999999999999" customHeight="1" x14ac:dyDescent="0.2">
      <c r="A31" s="10">
        <f t="shared" si="0"/>
        <v>0</v>
      </c>
      <c r="B31" s="5"/>
      <c r="C31" s="21">
        <v>999300000</v>
      </c>
      <c r="D31" s="6" t="s">
        <v>1214</v>
      </c>
      <c r="E31" s="7" t="s">
        <v>1290</v>
      </c>
      <c r="F31" s="8" t="s">
        <v>1291</v>
      </c>
    </row>
    <row r="32" spans="1:6" ht="36.950000000000003" customHeight="1" x14ac:dyDescent="0.2">
      <c r="A32" s="10">
        <f t="shared" si="0"/>
        <v>0</v>
      </c>
      <c r="B32" s="5"/>
      <c r="C32" s="21">
        <v>46260000</v>
      </c>
      <c r="D32" s="6" t="s">
        <v>1214</v>
      </c>
      <c r="E32" s="7" t="s">
        <v>1292</v>
      </c>
      <c r="F32" s="8" t="s">
        <v>1293</v>
      </c>
    </row>
    <row r="33" spans="1:6" ht="36.950000000000003" customHeight="1" x14ac:dyDescent="0.2">
      <c r="A33" s="10">
        <f t="shared" si="0"/>
        <v>0</v>
      </c>
      <c r="B33" s="5"/>
      <c r="C33" s="21">
        <v>41200000</v>
      </c>
      <c r="D33" s="6" t="s">
        <v>1214</v>
      </c>
      <c r="E33" s="7" t="s">
        <v>1294</v>
      </c>
      <c r="F33" s="8" t="s">
        <v>1295</v>
      </c>
    </row>
    <row r="34" spans="1:6" ht="36.950000000000003" customHeight="1" x14ac:dyDescent="0.2">
      <c r="A34" s="10">
        <f t="shared" si="0"/>
        <v>0</v>
      </c>
      <c r="B34" s="5"/>
      <c r="C34" s="21">
        <v>36000</v>
      </c>
      <c r="D34" s="6" t="s">
        <v>848</v>
      </c>
      <c r="E34" s="7" t="s">
        <v>1296</v>
      </c>
      <c r="F34" s="8" t="s">
        <v>1297</v>
      </c>
    </row>
    <row r="35" spans="1:6" ht="36.950000000000003" customHeight="1" x14ac:dyDescent="0.2">
      <c r="A35" s="10">
        <f t="shared" si="0"/>
        <v>0</v>
      </c>
      <c r="B35" s="5"/>
      <c r="C35" s="21">
        <v>29000</v>
      </c>
      <c r="D35" s="6" t="s">
        <v>11</v>
      </c>
      <c r="E35" s="7" t="s">
        <v>1298</v>
      </c>
      <c r="F35" s="8" t="s">
        <v>1299</v>
      </c>
    </row>
    <row r="36" spans="1:6" ht="36.950000000000003" customHeight="1" x14ac:dyDescent="0.2">
      <c r="A36" s="10">
        <f t="shared" si="0"/>
        <v>0</v>
      </c>
      <c r="B36" s="5"/>
      <c r="C36" s="21">
        <v>320000000</v>
      </c>
      <c r="D36" s="6" t="s">
        <v>1214</v>
      </c>
      <c r="E36" s="7" t="s">
        <v>1300</v>
      </c>
      <c r="F36" s="8" t="s">
        <v>1301</v>
      </c>
    </row>
    <row r="37" spans="1:6" ht="36.950000000000003" customHeight="1" x14ac:dyDescent="0.2">
      <c r="A37" s="10">
        <f t="shared" si="0"/>
        <v>0</v>
      </c>
      <c r="B37" s="5"/>
      <c r="C37" s="21">
        <v>415000000</v>
      </c>
      <c r="D37" s="6" t="s">
        <v>1214</v>
      </c>
      <c r="E37" s="7" t="s">
        <v>1302</v>
      </c>
      <c r="F37" s="8" t="s">
        <v>1303</v>
      </c>
    </row>
    <row r="38" spans="1:6" ht="36.950000000000003" customHeight="1" x14ac:dyDescent="0.2">
      <c r="A38" s="10">
        <f t="shared" si="0"/>
        <v>0</v>
      </c>
      <c r="B38" s="5"/>
      <c r="C38" s="21">
        <v>242000</v>
      </c>
      <c r="D38" s="6" t="s">
        <v>11</v>
      </c>
      <c r="E38" s="7" t="s">
        <v>1304</v>
      </c>
      <c r="F38" s="8" t="s">
        <v>1305</v>
      </c>
    </row>
    <row r="39" spans="1:6" ht="36.950000000000003" customHeight="1" x14ac:dyDescent="0.2">
      <c r="A39" s="10">
        <f t="shared" si="0"/>
        <v>0</v>
      </c>
      <c r="B39" s="5"/>
      <c r="C39" s="21">
        <v>3760000</v>
      </c>
      <c r="D39" s="6" t="s">
        <v>848</v>
      </c>
      <c r="E39" s="7" t="s">
        <v>1306</v>
      </c>
      <c r="F39" s="8" t="s">
        <v>1307</v>
      </c>
    </row>
    <row r="40" spans="1:6" ht="36.950000000000003" customHeight="1" x14ac:dyDescent="0.2">
      <c r="A40" s="10">
        <f t="shared" si="0"/>
        <v>0</v>
      </c>
      <c r="B40" s="5"/>
      <c r="C40" s="21">
        <v>190500000</v>
      </c>
      <c r="D40" s="6" t="s">
        <v>1214</v>
      </c>
      <c r="E40" s="7" t="s">
        <v>1308</v>
      </c>
      <c r="F40" s="8" t="s">
        <v>1309</v>
      </c>
    </row>
    <row r="41" spans="1:6" ht="36.950000000000003" customHeight="1" x14ac:dyDescent="0.2">
      <c r="A41" s="10">
        <f t="shared" si="0"/>
        <v>0</v>
      </c>
      <c r="B41" s="5"/>
      <c r="C41" s="21">
        <v>38160000</v>
      </c>
      <c r="D41" s="6" t="s">
        <v>1214</v>
      </c>
      <c r="E41" s="7" t="s">
        <v>1310</v>
      </c>
      <c r="F41" s="8" t="s">
        <v>1311</v>
      </c>
    </row>
    <row r="42" spans="1:6" ht="36.950000000000003" customHeight="1" x14ac:dyDescent="0.2">
      <c r="A42" s="10">
        <f t="shared" si="0"/>
        <v>0</v>
      </c>
      <c r="B42" s="5"/>
      <c r="C42" s="21">
        <v>91000000</v>
      </c>
      <c r="D42" s="6" t="s">
        <v>1214</v>
      </c>
      <c r="E42" s="7" t="s">
        <v>1312</v>
      </c>
      <c r="F42" s="8" t="s">
        <v>1313</v>
      </c>
    </row>
    <row r="43" spans="1:6" ht="54.75" customHeight="1" x14ac:dyDescent="0.2">
      <c r="A43" s="10">
        <f t="shared" si="0"/>
        <v>0</v>
      </c>
      <c r="B43" s="5"/>
      <c r="C43" s="21">
        <v>18350000</v>
      </c>
      <c r="D43" s="6" t="s">
        <v>1214</v>
      </c>
      <c r="E43" s="7" t="s">
        <v>1314</v>
      </c>
      <c r="F43" s="8" t="s">
        <v>1315</v>
      </c>
    </row>
    <row r="44" spans="1:6" ht="19.149999999999999" customHeight="1" x14ac:dyDescent="0.2">
      <c r="A44" s="10">
        <f t="shared" si="0"/>
        <v>0</v>
      </c>
      <c r="B44" s="5"/>
      <c r="C44" s="21">
        <v>6800000</v>
      </c>
      <c r="D44" s="6" t="s">
        <v>1214</v>
      </c>
      <c r="E44" s="7" t="s">
        <v>1316</v>
      </c>
      <c r="F44" s="8" t="s">
        <v>1317</v>
      </c>
    </row>
    <row r="45" spans="1:6" ht="36.950000000000003" customHeight="1" x14ac:dyDescent="0.2">
      <c r="A45" s="10">
        <f t="shared" si="0"/>
        <v>0</v>
      </c>
      <c r="B45" s="5"/>
      <c r="C45" s="21">
        <v>45300</v>
      </c>
      <c r="D45" s="6" t="s">
        <v>11</v>
      </c>
      <c r="E45" s="7" t="s">
        <v>1318</v>
      </c>
      <c r="F45" s="8" t="s">
        <v>1319</v>
      </c>
    </row>
    <row r="46" spans="1:6" ht="36.950000000000003" customHeight="1" x14ac:dyDescent="0.2">
      <c r="A46" s="10">
        <f t="shared" si="0"/>
        <v>0</v>
      </c>
      <c r="B46" s="5"/>
      <c r="C46" s="21">
        <v>110000</v>
      </c>
      <c r="D46" s="6" t="s">
        <v>848</v>
      </c>
      <c r="E46" s="7" t="s">
        <v>1320</v>
      </c>
      <c r="F46" s="8" t="s">
        <v>1321</v>
      </c>
    </row>
    <row r="47" spans="1:6" ht="19.149999999999999" customHeight="1" x14ac:dyDescent="0.2">
      <c r="A47" s="10">
        <f t="shared" si="0"/>
        <v>0</v>
      </c>
      <c r="B47" s="5"/>
      <c r="C47" s="21">
        <v>2510000</v>
      </c>
      <c r="D47" s="6" t="s">
        <v>1322</v>
      </c>
      <c r="E47" s="7" t="s">
        <v>1323</v>
      </c>
      <c r="F47" s="8" t="s">
        <v>1324</v>
      </c>
    </row>
    <row r="48" spans="1:6" ht="73.900000000000006" customHeight="1" x14ac:dyDescent="0.2">
      <c r="A48" s="11">
        <f>SUM(A6:A47)</f>
        <v>0</v>
      </c>
      <c r="B48" s="9"/>
      <c r="C48" s="22"/>
      <c r="D48" s="9"/>
      <c r="E48" s="9"/>
      <c r="F48" s="9"/>
    </row>
    <row r="49" spans="4:5" ht="73.900000000000006" customHeight="1" x14ac:dyDescent="0.2"/>
    <row r="50" spans="4:5" ht="44.45" customHeight="1" x14ac:dyDescent="0.2"/>
    <row r="51" spans="4:5" ht="43.7" customHeight="1" x14ac:dyDescent="0.2"/>
    <row r="52" spans="4:5" ht="3" customHeight="1" x14ac:dyDescent="0.2"/>
    <row r="53" spans="4:5" ht="17.649999999999999" customHeight="1" x14ac:dyDescent="0.2">
      <c r="D53" s="25"/>
      <c r="E53" s="25"/>
    </row>
  </sheetData>
  <mergeCells count="1">
    <mergeCell ref="D53:E53"/>
  </mergeCells>
  <pageMargins left="0.39370078740157483" right="0.39370078740157483" top="0.39370078740157483" bottom="0.39370078740157483" header="0" footer="0"/>
  <pageSetup paperSize="0" orientation="portrait" horizontalDpi="0" verticalDpi="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topLeftCell="A25" workbookViewId="0">
      <selection activeCell="C26" sqref="C26"/>
    </sheetView>
  </sheetViews>
  <sheetFormatPr defaultRowHeight="12.75" x14ac:dyDescent="0.2"/>
  <cols>
    <col min="1" max="1" width="12.28515625" bestFit="1" customWidth="1"/>
    <col min="2" max="2" width="10.5703125" customWidth="1"/>
    <col min="3" max="3" width="13.7109375" style="18" bestFit="1" customWidth="1"/>
    <col min="4" max="4" width="10.7109375" customWidth="1"/>
    <col min="5" max="5" width="57.42578125" customWidth="1"/>
    <col min="6" max="6" width="7" bestFit="1" customWidth="1"/>
  </cols>
  <sheetData>
    <row r="1" spans="1:16" ht="5.85" customHeight="1" x14ac:dyDescent="0.2"/>
    <row r="2" spans="1:16" ht="22.9" customHeight="1" x14ac:dyDescent="0.2">
      <c r="F2" s="1" t="s">
        <v>1325</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c r="H5" s="1"/>
      <c r="I5" s="1"/>
      <c r="J5" s="1"/>
      <c r="K5" s="1"/>
      <c r="L5" s="1"/>
      <c r="M5" s="1"/>
      <c r="N5" s="1"/>
      <c r="O5" s="1"/>
      <c r="P5" s="1"/>
    </row>
    <row r="6" spans="1:16" ht="71.650000000000006" customHeight="1" x14ac:dyDescent="0.2">
      <c r="A6" s="10">
        <f>B6*C6</f>
        <v>0</v>
      </c>
      <c r="B6" s="5"/>
      <c r="C6" s="21">
        <v>95000</v>
      </c>
      <c r="D6" s="6" t="s">
        <v>8</v>
      </c>
      <c r="E6" s="7" t="s">
        <v>1326</v>
      </c>
      <c r="F6" s="8" t="s">
        <v>1327</v>
      </c>
      <c r="N6" s="1"/>
      <c r="P6" s="1"/>
    </row>
    <row r="7" spans="1:16" ht="54.75" customHeight="1" x14ac:dyDescent="0.2">
      <c r="A7" s="10">
        <f t="shared" ref="A7:A30" si="0">B7*C7</f>
        <v>0</v>
      </c>
      <c r="B7" s="5"/>
      <c r="C7" s="21">
        <v>5000</v>
      </c>
      <c r="D7" s="6" t="s">
        <v>8</v>
      </c>
      <c r="E7" s="7" t="s">
        <v>1328</v>
      </c>
      <c r="F7" s="8" t="s">
        <v>1329</v>
      </c>
    </row>
    <row r="8" spans="1:16" ht="71.650000000000006" customHeight="1" x14ac:dyDescent="0.2">
      <c r="A8" s="10">
        <f t="shared" si="0"/>
        <v>0</v>
      </c>
      <c r="B8" s="5"/>
      <c r="C8" s="21">
        <v>80000</v>
      </c>
      <c r="D8" s="6" t="s">
        <v>8</v>
      </c>
      <c r="E8" s="7" t="s">
        <v>1330</v>
      </c>
      <c r="F8" s="8" t="s">
        <v>1331</v>
      </c>
    </row>
    <row r="9" spans="1:16" ht="54.75" customHeight="1" x14ac:dyDescent="0.2">
      <c r="A9" s="10">
        <f t="shared" si="0"/>
        <v>0</v>
      </c>
      <c r="B9" s="5"/>
      <c r="C9" s="21">
        <v>10800</v>
      </c>
      <c r="D9" s="6" t="s">
        <v>8</v>
      </c>
      <c r="E9" s="7" t="s">
        <v>1332</v>
      </c>
      <c r="F9" s="8" t="s">
        <v>1333</v>
      </c>
    </row>
    <row r="10" spans="1:16" ht="36.950000000000003" customHeight="1" x14ac:dyDescent="0.2">
      <c r="A10" s="10">
        <f t="shared" si="0"/>
        <v>0</v>
      </c>
      <c r="B10" s="5"/>
      <c r="C10" s="21">
        <v>122000</v>
      </c>
      <c r="D10" s="6" t="s">
        <v>8</v>
      </c>
      <c r="E10" s="7" t="s">
        <v>1334</v>
      </c>
      <c r="F10" s="8" t="s">
        <v>1335</v>
      </c>
    </row>
    <row r="11" spans="1:16" ht="54" customHeight="1" x14ac:dyDescent="0.2">
      <c r="A11" s="10">
        <f t="shared" si="0"/>
        <v>0</v>
      </c>
      <c r="B11" s="5"/>
      <c r="C11" s="21">
        <v>120000</v>
      </c>
      <c r="D11" s="6" t="s">
        <v>8</v>
      </c>
      <c r="E11" s="7" t="s">
        <v>1336</v>
      </c>
      <c r="F11" s="8" t="s">
        <v>1337</v>
      </c>
    </row>
    <row r="12" spans="1:16" ht="54.75" customHeight="1" x14ac:dyDescent="0.2">
      <c r="A12" s="10">
        <f t="shared" si="0"/>
        <v>0</v>
      </c>
      <c r="B12" s="5"/>
      <c r="C12" s="21">
        <v>7300</v>
      </c>
      <c r="D12" s="6" t="s">
        <v>8</v>
      </c>
      <c r="E12" s="7" t="s">
        <v>1338</v>
      </c>
      <c r="F12" s="8" t="s">
        <v>1339</v>
      </c>
    </row>
    <row r="13" spans="1:16" ht="36.950000000000003" customHeight="1" x14ac:dyDescent="0.2">
      <c r="A13" s="10">
        <f t="shared" si="0"/>
        <v>0</v>
      </c>
      <c r="B13" s="5"/>
      <c r="C13" s="21">
        <v>26800</v>
      </c>
      <c r="D13" s="6" t="s">
        <v>8</v>
      </c>
      <c r="E13" s="7" t="s">
        <v>1340</v>
      </c>
      <c r="F13" s="8" t="s">
        <v>1341</v>
      </c>
    </row>
    <row r="14" spans="1:16" ht="54.75" customHeight="1" x14ac:dyDescent="0.2">
      <c r="A14" s="10">
        <f t="shared" si="0"/>
        <v>0</v>
      </c>
      <c r="B14" s="5"/>
      <c r="C14" s="21">
        <v>30000</v>
      </c>
      <c r="D14" s="6" t="s">
        <v>8</v>
      </c>
      <c r="E14" s="7" t="s">
        <v>1342</v>
      </c>
      <c r="F14" s="8" t="s">
        <v>1343</v>
      </c>
    </row>
    <row r="15" spans="1:16" ht="54" customHeight="1" x14ac:dyDescent="0.2">
      <c r="A15" s="10">
        <f t="shared" si="0"/>
        <v>0</v>
      </c>
      <c r="B15" s="5"/>
      <c r="C15" s="21">
        <v>38000</v>
      </c>
      <c r="D15" s="6" t="s">
        <v>8</v>
      </c>
      <c r="E15" s="7" t="s">
        <v>1344</v>
      </c>
      <c r="F15" s="8" t="s">
        <v>1345</v>
      </c>
    </row>
    <row r="16" spans="1:16" ht="54.75" customHeight="1" x14ac:dyDescent="0.2">
      <c r="A16" s="10">
        <f t="shared" si="0"/>
        <v>0</v>
      </c>
      <c r="B16" s="5"/>
      <c r="C16" s="21">
        <v>3500</v>
      </c>
      <c r="D16" s="6" t="s">
        <v>8</v>
      </c>
      <c r="E16" s="7" t="s">
        <v>1346</v>
      </c>
      <c r="F16" s="8" t="s">
        <v>1347</v>
      </c>
    </row>
    <row r="17" spans="1:6" ht="36.950000000000003" customHeight="1" x14ac:dyDescent="0.2">
      <c r="A17" s="10">
        <f t="shared" si="0"/>
        <v>0</v>
      </c>
      <c r="B17" s="5"/>
      <c r="C17" s="21">
        <v>21000</v>
      </c>
      <c r="D17" s="6" t="s">
        <v>8</v>
      </c>
      <c r="E17" s="7" t="s">
        <v>1348</v>
      </c>
      <c r="F17" s="8" t="s">
        <v>1349</v>
      </c>
    </row>
    <row r="18" spans="1:6" ht="54.75" customHeight="1" x14ac:dyDescent="0.2">
      <c r="A18" s="10">
        <f t="shared" si="0"/>
        <v>0</v>
      </c>
      <c r="B18" s="5"/>
      <c r="C18" s="21">
        <v>8000</v>
      </c>
      <c r="D18" s="6" t="s">
        <v>8</v>
      </c>
      <c r="E18" s="7" t="s">
        <v>1350</v>
      </c>
      <c r="F18" s="8" t="s">
        <v>1351</v>
      </c>
    </row>
    <row r="19" spans="1:6" ht="54.75" customHeight="1" x14ac:dyDescent="0.2">
      <c r="A19" s="10">
        <f t="shared" si="0"/>
        <v>0</v>
      </c>
      <c r="B19" s="5"/>
      <c r="C19" s="21"/>
      <c r="D19" s="6" t="s">
        <v>8</v>
      </c>
      <c r="E19" s="7" t="s">
        <v>1352</v>
      </c>
      <c r="F19" s="8" t="s">
        <v>1353</v>
      </c>
    </row>
    <row r="20" spans="1:6" ht="54" customHeight="1" x14ac:dyDescent="0.2">
      <c r="A20" s="10">
        <f t="shared" si="0"/>
        <v>0</v>
      </c>
      <c r="B20" s="5"/>
      <c r="C20" s="21"/>
      <c r="D20" s="6" t="s">
        <v>8</v>
      </c>
      <c r="E20" s="7" t="s">
        <v>1354</v>
      </c>
      <c r="F20" s="8" t="s">
        <v>1355</v>
      </c>
    </row>
    <row r="21" spans="1:6" ht="72.400000000000006" customHeight="1" x14ac:dyDescent="0.2">
      <c r="A21" s="10">
        <f t="shared" si="0"/>
        <v>0</v>
      </c>
      <c r="B21" s="5"/>
      <c r="C21" s="21">
        <v>49000</v>
      </c>
      <c r="D21" s="6" t="s">
        <v>8</v>
      </c>
      <c r="E21" s="7" t="s">
        <v>1356</v>
      </c>
      <c r="F21" s="8" t="s">
        <v>1357</v>
      </c>
    </row>
    <row r="22" spans="1:6" ht="71.650000000000006" customHeight="1" x14ac:dyDescent="0.2">
      <c r="A22" s="10">
        <f t="shared" si="0"/>
        <v>0</v>
      </c>
      <c r="B22" s="5"/>
      <c r="C22" s="21">
        <v>140000</v>
      </c>
      <c r="D22" s="6" t="s">
        <v>8</v>
      </c>
      <c r="E22" s="7" t="s">
        <v>1358</v>
      </c>
      <c r="F22" s="8" t="s">
        <v>1359</v>
      </c>
    </row>
    <row r="23" spans="1:6" ht="36.950000000000003" customHeight="1" x14ac:dyDescent="0.2">
      <c r="A23" s="10">
        <f t="shared" si="0"/>
        <v>0</v>
      </c>
      <c r="B23" s="5"/>
      <c r="C23" s="21">
        <v>7300</v>
      </c>
      <c r="D23" s="6" t="s">
        <v>8</v>
      </c>
      <c r="E23" s="7" t="s">
        <v>1360</v>
      </c>
      <c r="F23" s="8" t="s">
        <v>1361</v>
      </c>
    </row>
    <row r="24" spans="1:6" ht="44.45" customHeight="1" x14ac:dyDescent="0.2">
      <c r="A24" s="10">
        <f t="shared" si="0"/>
        <v>0</v>
      </c>
      <c r="B24" s="5"/>
      <c r="C24" s="21">
        <v>230000</v>
      </c>
      <c r="D24" s="6" t="s">
        <v>8</v>
      </c>
      <c r="E24" s="7" t="s">
        <v>1362</v>
      </c>
      <c r="F24" s="8" t="s">
        <v>1363</v>
      </c>
    </row>
    <row r="25" spans="1:6" ht="71.650000000000006" customHeight="1" x14ac:dyDescent="0.2">
      <c r="A25" s="10">
        <f t="shared" si="0"/>
        <v>0</v>
      </c>
      <c r="B25" s="5"/>
      <c r="C25" s="21">
        <v>181000</v>
      </c>
      <c r="D25" s="6" t="s">
        <v>8</v>
      </c>
      <c r="E25" s="7" t="s">
        <v>1364</v>
      </c>
      <c r="F25" s="8" t="s">
        <v>1365</v>
      </c>
    </row>
    <row r="26" spans="1:6" ht="44.45" customHeight="1" x14ac:dyDescent="0.2">
      <c r="A26" s="10">
        <f t="shared" si="0"/>
        <v>0</v>
      </c>
      <c r="B26" s="5"/>
      <c r="C26" s="21">
        <v>200000</v>
      </c>
      <c r="D26" s="6" t="s">
        <v>8</v>
      </c>
      <c r="E26" s="7" t="s">
        <v>1366</v>
      </c>
      <c r="F26" s="8" t="s">
        <v>1367</v>
      </c>
    </row>
    <row r="27" spans="1:6" ht="44.45" customHeight="1" x14ac:dyDescent="0.2">
      <c r="A27" s="10">
        <f t="shared" si="0"/>
        <v>0</v>
      </c>
      <c r="B27" s="5"/>
      <c r="C27" s="21">
        <v>330000</v>
      </c>
      <c r="D27" s="6" t="s">
        <v>8</v>
      </c>
      <c r="E27" s="7" t="s">
        <v>1368</v>
      </c>
      <c r="F27" s="8" t="s">
        <v>1369</v>
      </c>
    </row>
    <row r="28" spans="1:6" ht="36.950000000000003" customHeight="1" x14ac:dyDescent="0.2">
      <c r="A28" s="10">
        <f t="shared" si="0"/>
        <v>0</v>
      </c>
      <c r="B28" s="5"/>
      <c r="C28" s="21">
        <v>0</v>
      </c>
      <c r="D28" s="6" t="s">
        <v>8</v>
      </c>
      <c r="E28" s="7" t="s">
        <v>1370</v>
      </c>
      <c r="F28" s="8" t="s">
        <v>1371</v>
      </c>
    </row>
    <row r="29" spans="1:6" ht="71.650000000000006" customHeight="1" x14ac:dyDescent="0.2">
      <c r="A29" s="10">
        <f t="shared" si="0"/>
        <v>0</v>
      </c>
      <c r="B29" s="5"/>
      <c r="C29" s="21">
        <v>235000</v>
      </c>
      <c r="D29" s="6" t="s">
        <v>8</v>
      </c>
      <c r="E29" s="7" t="s">
        <v>1372</v>
      </c>
      <c r="F29" s="8" t="s">
        <v>1373</v>
      </c>
    </row>
    <row r="30" spans="1:6" ht="54.75" customHeight="1" x14ac:dyDescent="0.2">
      <c r="A30" s="10">
        <f t="shared" si="0"/>
        <v>0</v>
      </c>
      <c r="B30" s="5"/>
      <c r="C30" s="21">
        <v>18000</v>
      </c>
      <c r="D30" s="6" t="s">
        <v>8</v>
      </c>
      <c r="E30" s="7" t="s">
        <v>1374</v>
      </c>
      <c r="F30" s="8" t="s">
        <v>1375</v>
      </c>
    </row>
    <row r="31" spans="1:6" ht="73.900000000000006" customHeight="1" x14ac:dyDescent="0.2">
      <c r="A31" s="11">
        <f>SUM(A6:A30)</f>
        <v>0</v>
      </c>
      <c r="B31" s="9"/>
      <c r="C31" s="22"/>
      <c r="D31" s="9"/>
      <c r="E31" s="9"/>
      <c r="F31" s="9"/>
    </row>
    <row r="32" spans="1:6" ht="73.900000000000006" customHeight="1" x14ac:dyDescent="0.2"/>
    <row r="33" spans="4:5" ht="73.900000000000006" customHeight="1" x14ac:dyDescent="0.2"/>
    <row r="34" spans="4:5" ht="73.900000000000006" customHeight="1" x14ac:dyDescent="0.2"/>
    <row r="35" spans="4:5" ht="73.900000000000006" customHeight="1" x14ac:dyDescent="0.2"/>
    <row r="36" spans="4:5" ht="73.900000000000006" customHeight="1" x14ac:dyDescent="0.2"/>
    <row r="37" spans="4:5" ht="64.349999999999994" customHeight="1" x14ac:dyDescent="0.2"/>
    <row r="38" spans="4:5" ht="64.349999999999994" customHeight="1" x14ac:dyDescent="0.2"/>
    <row r="39" spans="4:5" ht="3" customHeight="1" x14ac:dyDescent="0.2"/>
    <row r="40" spans="4:5" ht="17.649999999999999" customHeight="1" x14ac:dyDescent="0.2">
      <c r="D40" s="25"/>
      <c r="E40" s="25"/>
    </row>
  </sheetData>
  <mergeCells count="1">
    <mergeCell ref="D40:E40"/>
  </mergeCells>
  <pageMargins left="0.39370078740157483" right="0.39370078740157483" top="0.39370078740157483" bottom="0.39370078740157483" header="0" footer="0"/>
  <pageSetup paperSize="0"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D4" sqref="D4"/>
    </sheetView>
  </sheetViews>
  <sheetFormatPr defaultRowHeight="12.75" x14ac:dyDescent="0.2"/>
  <cols>
    <col min="1" max="1" width="18.7109375" customWidth="1"/>
    <col min="2" max="2" width="8.5703125" customWidth="1"/>
    <col min="3" max="3" width="13.7109375" style="18" bestFit="1" customWidth="1"/>
    <col min="4" max="4" width="7" bestFit="1" customWidth="1"/>
    <col min="5" max="5" width="34.42578125" customWidth="1"/>
  </cols>
  <sheetData>
    <row r="1" spans="1:16" ht="5.85" customHeight="1" x14ac:dyDescent="0.2"/>
    <row r="2" spans="1:16" ht="22.9" customHeight="1" x14ac:dyDescent="0.2">
      <c r="F2" s="1" t="s">
        <v>82</v>
      </c>
    </row>
    <row r="3" spans="1:16" ht="23.65" customHeight="1" x14ac:dyDescent="0.2">
      <c r="D3" s="1" t="s">
        <v>1457</v>
      </c>
      <c r="E3" s="1"/>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c r="H5" s="1"/>
      <c r="I5" s="1"/>
      <c r="J5" s="1"/>
      <c r="K5" s="1"/>
      <c r="L5" s="1"/>
      <c r="M5" s="1"/>
      <c r="N5" s="1"/>
      <c r="O5" s="1"/>
      <c r="P5" s="1"/>
    </row>
    <row r="6" spans="1:16" ht="36.950000000000003" customHeight="1" x14ac:dyDescent="0.2">
      <c r="A6" s="10">
        <f>B6*C6</f>
        <v>0</v>
      </c>
      <c r="B6" s="5"/>
      <c r="C6" s="21">
        <v>112500</v>
      </c>
      <c r="D6" s="6" t="s">
        <v>36</v>
      </c>
      <c r="E6" s="7" t="s">
        <v>83</v>
      </c>
      <c r="F6" s="8" t="s">
        <v>84</v>
      </c>
      <c r="P6" s="1"/>
    </row>
    <row r="7" spans="1:16" ht="54.75" customHeight="1" x14ac:dyDescent="0.2">
      <c r="A7" s="10">
        <f t="shared" ref="A7:A15" si="0">B7*C7</f>
        <v>0</v>
      </c>
      <c r="B7" s="5"/>
      <c r="C7" s="21">
        <v>55400</v>
      </c>
      <c r="D7" s="6" t="s">
        <v>36</v>
      </c>
      <c r="E7" s="7" t="s">
        <v>85</v>
      </c>
      <c r="F7" s="8" t="s">
        <v>86</v>
      </c>
    </row>
    <row r="8" spans="1:16" ht="54" customHeight="1" x14ac:dyDescent="0.2">
      <c r="A8" s="10">
        <f t="shared" si="0"/>
        <v>0</v>
      </c>
      <c r="B8" s="5"/>
      <c r="C8" s="21">
        <v>138000</v>
      </c>
      <c r="D8" s="6" t="s">
        <v>36</v>
      </c>
      <c r="E8" s="7" t="s">
        <v>87</v>
      </c>
      <c r="F8" s="8" t="s">
        <v>88</v>
      </c>
    </row>
    <row r="9" spans="1:16" ht="54.75" customHeight="1" x14ac:dyDescent="0.2">
      <c r="A9" s="10">
        <f t="shared" si="0"/>
        <v>0</v>
      </c>
      <c r="B9" s="5"/>
      <c r="C9" s="21">
        <v>739000</v>
      </c>
      <c r="D9" s="6" t="s">
        <v>36</v>
      </c>
      <c r="E9" s="7" t="s">
        <v>89</v>
      </c>
      <c r="F9" s="8" t="s">
        <v>90</v>
      </c>
    </row>
    <row r="10" spans="1:16" ht="71.650000000000006" customHeight="1" x14ac:dyDescent="0.2">
      <c r="A10" s="10">
        <f t="shared" si="0"/>
        <v>0</v>
      </c>
      <c r="B10" s="5"/>
      <c r="C10" s="21">
        <v>99500</v>
      </c>
      <c r="D10" s="6" t="s">
        <v>36</v>
      </c>
      <c r="E10" s="7" t="s">
        <v>91</v>
      </c>
      <c r="F10" s="8" t="s">
        <v>92</v>
      </c>
    </row>
    <row r="11" spans="1:16" ht="54.75" customHeight="1" x14ac:dyDescent="0.2">
      <c r="A11" s="10">
        <f t="shared" si="0"/>
        <v>0</v>
      </c>
      <c r="B11" s="5"/>
      <c r="C11" s="21">
        <v>97400</v>
      </c>
      <c r="D11" s="6" t="s">
        <v>36</v>
      </c>
      <c r="E11" s="7" t="s">
        <v>93</v>
      </c>
      <c r="F11" s="8" t="s">
        <v>94</v>
      </c>
    </row>
    <row r="12" spans="1:16" ht="36.950000000000003" customHeight="1" x14ac:dyDescent="0.2">
      <c r="A12" s="10">
        <f t="shared" si="0"/>
        <v>0</v>
      </c>
      <c r="B12" s="5"/>
      <c r="C12" s="21">
        <v>67900</v>
      </c>
      <c r="D12" s="6" t="s">
        <v>36</v>
      </c>
      <c r="E12" s="7" t="s">
        <v>95</v>
      </c>
      <c r="F12" s="8" t="s">
        <v>96</v>
      </c>
    </row>
    <row r="13" spans="1:16" ht="19.149999999999999" customHeight="1" x14ac:dyDescent="0.2">
      <c r="A13" s="10">
        <f t="shared" si="0"/>
        <v>0</v>
      </c>
      <c r="B13" s="5"/>
      <c r="C13" s="21">
        <v>5300</v>
      </c>
      <c r="D13" s="6" t="s">
        <v>8</v>
      </c>
      <c r="E13" s="7" t="s">
        <v>97</v>
      </c>
      <c r="F13" s="8" t="s">
        <v>98</v>
      </c>
    </row>
    <row r="14" spans="1:16" ht="54.75" customHeight="1" x14ac:dyDescent="0.2">
      <c r="A14" s="10">
        <f t="shared" si="0"/>
        <v>0</v>
      </c>
      <c r="B14" s="5"/>
      <c r="C14" s="21">
        <v>41100</v>
      </c>
      <c r="D14" s="6" t="s">
        <v>36</v>
      </c>
      <c r="E14" s="7" t="s">
        <v>99</v>
      </c>
      <c r="F14" s="8" t="s">
        <v>100</v>
      </c>
    </row>
    <row r="15" spans="1:16" ht="36.950000000000003" customHeight="1" x14ac:dyDescent="0.2">
      <c r="A15" s="10">
        <f t="shared" si="0"/>
        <v>0</v>
      </c>
      <c r="B15" s="5"/>
      <c r="C15" s="21">
        <v>79600</v>
      </c>
      <c r="D15" s="6" t="s">
        <v>36</v>
      </c>
      <c r="E15" s="7" t="s">
        <v>101</v>
      </c>
      <c r="F15" s="8" t="s">
        <v>102</v>
      </c>
    </row>
    <row r="16" spans="1:16" ht="73.900000000000006" customHeight="1" x14ac:dyDescent="0.2">
      <c r="A16" s="11">
        <f>SUM(A6:A15)</f>
        <v>0</v>
      </c>
      <c r="B16" s="9"/>
      <c r="C16" s="22"/>
      <c r="D16" s="9"/>
      <c r="E16" s="9"/>
      <c r="F16" s="9"/>
    </row>
    <row r="17" spans="4:5" ht="73.900000000000006" customHeight="1" x14ac:dyDescent="0.2"/>
    <row r="18" spans="4:5" ht="38.450000000000003" customHeight="1" x14ac:dyDescent="0.2"/>
    <row r="19" spans="4:5" ht="37.700000000000003" customHeight="1" x14ac:dyDescent="0.2"/>
    <row r="20" spans="4:5" ht="3" customHeight="1" x14ac:dyDescent="0.2"/>
    <row r="21" spans="4:5" ht="17.649999999999999" customHeight="1" x14ac:dyDescent="0.2">
      <c r="D21" s="25"/>
      <c r="E21" s="25"/>
    </row>
  </sheetData>
  <mergeCells count="1">
    <mergeCell ref="D21:E21"/>
  </mergeCells>
  <pageMargins left="0.39370078740157483" right="0.39370078740157483" top="0.39370078740157483" bottom="0.39370078740157483" header="0" footer="0"/>
  <pageSetup paperSize="0" orientation="portrait"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27" workbookViewId="0">
      <selection activeCell="A28" sqref="A28:F28"/>
    </sheetView>
  </sheetViews>
  <sheetFormatPr defaultRowHeight="12.75" x14ac:dyDescent="0.2"/>
  <cols>
    <col min="1" max="1" width="12.28515625" bestFit="1" customWidth="1"/>
    <col min="2" max="2" width="7.42578125" customWidth="1"/>
    <col min="3" max="3" width="16.85546875" style="18" customWidth="1"/>
    <col min="4" max="4" width="11.5703125" bestFit="1" customWidth="1"/>
    <col min="5" max="5" width="34" customWidth="1"/>
  </cols>
  <sheetData>
    <row r="1" spans="1:16" ht="5.85" customHeight="1" x14ac:dyDescent="0.2"/>
    <row r="2" spans="1:16" ht="22.9" customHeight="1" x14ac:dyDescent="0.2">
      <c r="F2" s="1" t="s">
        <v>103</v>
      </c>
    </row>
    <row r="3" spans="1:16" ht="23.65" customHeight="1" x14ac:dyDescent="0.2">
      <c r="D3" s="1" t="s">
        <v>1457</v>
      </c>
      <c r="E3" s="1"/>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545</v>
      </c>
      <c r="D6" s="6" t="s">
        <v>8</v>
      </c>
      <c r="E6" s="7" t="s">
        <v>104</v>
      </c>
      <c r="F6" s="8" t="s">
        <v>105</v>
      </c>
      <c r="H6" s="1"/>
      <c r="I6" s="1"/>
      <c r="J6" s="1"/>
      <c r="K6" s="1"/>
      <c r="L6" s="1"/>
      <c r="M6" s="1"/>
      <c r="N6" s="1"/>
      <c r="O6" s="1"/>
      <c r="P6" s="1"/>
    </row>
    <row r="7" spans="1:16" ht="36.950000000000003" customHeight="1" x14ac:dyDescent="0.2">
      <c r="A7" s="10">
        <f t="shared" ref="A7:A54" si="0">B7*C7</f>
        <v>0</v>
      </c>
      <c r="B7" s="5"/>
      <c r="C7" s="21">
        <v>36400</v>
      </c>
      <c r="D7" s="6" t="s">
        <v>36</v>
      </c>
      <c r="E7" s="7" t="s">
        <v>106</v>
      </c>
      <c r="F7" s="8" t="s">
        <v>107</v>
      </c>
      <c r="P7" s="1"/>
    </row>
    <row r="8" spans="1:16" ht="54.75" customHeight="1" x14ac:dyDescent="0.2">
      <c r="A8" s="10">
        <f t="shared" si="0"/>
        <v>0</v>
      </c>
      <c r="B8" s="5"/>
      <c r="C8" s="21">
        <v>6260</v>
      </c>
      <c r="D8" s="6" t="s">
        <v>36</v>
      </c>
      <c r="E8" s="7" t="s">
        <v>108</v>
      </c>
      <c r="F8" s="8" t="s">
        <v>109</v>
      </c>
    </row>
    <row r="9" spans="1:16" ht="71.650000000000006" customHeight="1" x14ac:dyDescent="0.2">
      <c r="A9" s="10">
        <f t="shared" si="0"/>
        <v>0</v>
      </c>
      <c r="B9" s="5"/>
      <c r="C9" s="21">
        <v>15000</v>
      </c>
      <c r="D9" s="6" t="s">
        <v>36</v>
      </c>
      <c r="E9" s="7" t="s">
        <v>110</v>
      </c>
      <c r="F9" s="8" t="s">
        <v>111</v>
      </c>
    </row>
    <row r="10" spans="1:16" ht="54.75" customHeight="1" x14ac:dyDescent="0.2">
      <c r="A10" s="10">
        <f t="shared" si="0"/>
        <v>0</v>
      </c>
      <c r="B10" s="5"/>
      <c r="C10" s="21">
        <v>60000</v>
      </c>
      <c r="D10" s="6" t="s">
        <v>36</v>
      </c>
      <c r="E10" s="7" t="s">
        <v>112</v>
      </c>
      <c r="F10" s="8" t="s">
        <v>113</v>
      </c>
    </row>
    <row r="11" spans="1:16" ht="54" customHeight="1" x14ac:dyDescent="0.2">
      <c r="A11" s="10">
        <f t="shared" si="0"/>
        <v>0</v>
      </c>
      <c r="B11" s="5"/>
      <c r="C11" s="21">
        <v>92500</v>
      </c>
      <c r="D11" s="6" t="s">
        <v>36</v>
      </c>
      <c r="E11" s="7" t="s">
        <v>114</v>
      </c>
      <c r="F11" s="8" t="s">
        <v>115</v>
      </c>
    </row>
    <row r="12" spans="1:16" ht="36.950000000000003" customHeight="1" x14ac:dyDescent="0.2">
      <c r="A12" s="10">
        <f t="shared" si="0"/>
        <v>0</v>
      </c>
      <c r="B12" s="5"/>
      <c r="D12" s="6" t="s">
        <v>36</v>
      </c>
      <c r="E12" s="7" t="s">
        <v>116</v>
      </c>
      <c r="F12" s="8" t="s">
        <v>117</v>
      </c>
    </row>
    <row r="13" spans="1:16" ht="36.950000000000003" customHeight="1" x14ac:dyDescent="0.2">
      <c r="A13" s="10">
        <f t="shared" si="0"/>
        <v>0</v>
      </c>
      <c r="B13" s="5"/>
      <c r="C13" s="21">
        <v>3400</v>
      </c>
      <c r="D13" s="6" t="s">
        <v>36</v>
      </c>
      <c r="E13" s="7" t="s">
        <v>118</v>
      </c>
      <c r="F13" s="8" t="s">
        <v>119</v>
      </c>
    </row>
    <row r="14" spans="1:16" ht="54.75" customHeight="1" x14ac:dyDescent="0.2">
      <c r="A14" s="10">
        <f t="shared" si="0"/>
        <v>0</v>
      </c>
      <c r="B14" s="5"/>
      <c r="C14" s="21">
        <v>5230</v>
      </c>
      <c r="D14" s="6" t="s">
        <v>36</v>
      </c>
      <c r="E14" s="7" t="s">
        <v>120</v>
      </c>
      <c r="F14" s="8" t="s">
        <v>121</v>
      </c>
    </row>
    <row r="15" spans="1:16" ht="44.45" customHeight="1" x14ac:dyDescent="0.2">
      <c r="A15" s="10">
        <f t="shared" si="0"/>
        <v>0</v>
      </c>
      <c r="B15" s="5"/>
      <c r="C15" s="21">
        <v>40500</v>
      </c>
      <c r="D15" s="6" t="s">
        <v>36</v>
      </c>
      <c r="E15" s="7" t="s">
        <v>122</v>
      </c>
      <c r="F15" s="8" t="s">
        <v>123</v>
      </c>
    </row>
    <row r="16" spans="1:16" ht="35.25" customHeight="1" x14ac:dyDescent="0.2">
      <c r="A16" s="10">
        <f t="shared" si="0"/>
        <v>0</v>
      </c>
      <c r="B16" s="5"/>
      <c r="C16" s="21">
        <v>2880</v>
      </c>
      <c r="D16" s="6" t="s">
        <v>8</v>
      </c>
      <c r="E16" s="7" t="s">
        <v>1431</v>
      </c>
      <c r="F16" s="8" t="s">
        <v>124</v>
      </c>
    </row>
    <row r="17" spans="1:6" ht="36.950000000000003" customHeight="1" x14ac:dyDescent="0.2">
      <c r="A17" s="10">
        <f t="shared" si="0"/>
        <v>0</v>
      </c>
      <c r="B17" s="5"/>
      <c r="C17" s="21">
        <v>12100</v>
      </c>
      <c r="D17" s="6" t="s">
        <v>36</v>
      </c>
      <c r="E17" s="7" t="s">
        <v>125</v>
      </c>
      <c r="F17" s="8" t="s">
        <v>126</v>
      </c>
    </row>
    <row r="18" spans="1:6" ht="54.75" customHeight="1" x14ac:dyDescent="0.2">
      <c r="A18" s="10">
        <f t="shared" si="0"/>
        <v>0</v>
      </c>
      <c r="B18" s="5"/>
      <c r="C18" s="21">
        <v>3880</v>
      </c>
      <c r="D18" s="6" t="s">
        <v>36</v>
      </c>
      <c r="E18" s="7" t="s">
        <v>127</v>
      </c>
      <c r="F18" s="8" t="s">
        <v>128</v>
      </c>
    </row>
    <row r="19" spans="1:6" ht="36.950000000000003" customHeight="1" x14ac:dyDescent="0.2">
      <c r="A19" s="10">
        <f t="shared" si="0"/>
        <v>0</v>
      </c>
      <c r="B19" s="5"/>
      <c r="C19" s="21">
        <v>27000</v>
      </c>
      <c r="D19" s="6" t="s">
        <v>36</v>
      </c>
      <c r="E19" s="7" t="s">
        <v>129</v>
      </c>
      <c r="F19" s="8" t="s">
        <v>130</v>
      </c>
    </row>
    <row r="20" spans="1:6" ht="54.75" customHeight="1" x14ac:dyDescent="0.2">
      <c r="A20" s="10">
        <f t="shared" si="0"/>
        <v>0</v>
      </c>
      <c r="B20" s="5"/>
      <c r="C20" s="21">
        <v>50900</v>
      </c>
      <c r="D20" s="6" t="s">
        <v>36</v>
      </c>
      <c r="E20" s="7" t="s">
        <v>131</v>
      </c>
      <c r="F20" s="8" t="s">
        <v>132</v>
      </c>
    </row>
    <row r="21" spans="1:6" ht="54" customHeight="1" x14ac:dyDescent="0.2">
      <c r="A21" s="10">
        <f t="shared" si="0"/>
        <v>0</v>
      </c>
      <c r="B21" s="5"/>
      <c r="C21" s="21">
        <v>252500</v>
      </c>
      <c r="D21" s="6" t="s">
        <v>36</v>
      </c>
      <c r="E21" s="7" t="s">
        <v>133</v>
      </c>
      <c r="F21" s="8" t="s">
        <v>134</v>
      </c>
    </row>
    <row r="22" spans="1:6" ht="72.400000000000006" customHeight="1" x14ac:dyDescent="0.2">
      <c r="A22" s="10">
        <f t="shared" si="0"/>
        <v>0</v>
      </c>
      <c r="B22" s="5"/>
      <c r="C22" s="21">
        <v>4240</v>
      </c>
      <c r="D22" s="6" t="s">
        <v>36</v>
      </c>
      <c r="E22" s="7" t="s">
        <v>135</v>
      </c>
      <c r="F22" s="8" t="s">
        <v>136</v>
      </c>
    </row>
    <row r="23" spans="1:6" ht="54" customHeight="1" x14ac:dyDescent="0.2">
      <c r="A23" s="10">
        <f t="shared" si="0"/>
        <v>0</v>
      </c>
      <c r="B23" s="5"/>
      <c r="C23" s="21">
        <v>28600</v>
      </c>
      <c r="D23" s="6" t="s">
        <v>36</v>
      </c>
      <c r="E23" s="7" t="s">
        <v>137</v>
      </c>
      <c r="F23" s="8" t="s">
        <v>138</v>
      </c>
    </row>
    <row r="24" spans="1:6" ht="54.75" customHeight="1" x14ac:dyDescent="0.2">
      <c r="A24" s="10">
        <f t="shared" si="0"/>
        <v>0</v>
      </c>
      <c r="B24" s="5"/>
      <c r="C24" s="21">
        <v>17100</v>
      </c>
      <c r="D24" s="6" t="s">
        <v>36</v>
      </c>
      <c r="E24" s="7" t="s">
        <v>139</v>
      </c>
      <c r="F24" s="8" t="s">
        <v>140</v>
      </c>
    </row>
    <row r="25" spans="1:6" ht="54" customHeight="1" x14ac:dyDescent="0.2">
      <c r="A25" s="10">
        <f t="shared" si="0"/>
        <v>0</v>
      </c>
      <c r="B25" s="5"/>
      <c r="C25" s="21">
        <v>1460</v>
      </c>
      <c r="D25" s="6" t="s">
        <v>36</v>
      </c>
      <c r="E25" s="7" t="s">
        <v>141</v>
      </c>
      <c r="F25" s="8" t="s">
        <v>142</v>
      </c>
    </row>
    <row r="26" spans="1:6" ht="72.400000000000006" customHeight="1" x14ac:dyDescent="0.2">
      <c r="A26" s="10">
        <f t="shared" si="0"/>
        <v>0</v>
      </c>
      <c r="B26" s="5"/>
      <c r="C26" s="21">
        <v>2820</v>
      </c>
      <c r="D26" s="6" t="s">
        <v>143</v>
      </c>
      <c r="E26" s="7" t="s">
        <v>144</v>
      </c>
      <c r="F26" s="8" t="s">
        <v>145</v>
      </c>
    </row>
    <row r="27" spans="1:6" ht="71.650000000000006" customHeight="1" x14ac:dyDescent="0.2">
      <c r="A27" s="10">
        <f t="shared" si="0"/>
        <v>0</v>
      </c>
      <c r="B27" s="5"/>
      <c r="C27" s="21">
        <v>2380</v>
      </c>
      <c r="D27" s="6" t="s">
        <v>143</v>
      </c>
      <c r="E27" s="7" t="s">
        <v>146</v>
      </c>
      <c r="F27" s="8" t="s">
        <v>147</v>
      </c>
    </row>
    <row r="28" spans="1:6" ht="71.650000000000006" customHeight="1" x14ac:dyDescent="0.2">
      <c r="A28" s="27">
        <f t="shared" si="0"/>
        <v>0</v>
      </c>
      <c r="B28" s="28"/>
      <c r="C28" s="26">
        <v>2170</v>
      </c>
      <c r="D28" s="29" t="s">
        <v>143</v>
      </c>
      <c r="E28" s="30" t="s">
        <v>148</v>
      </c>
      <c r="F28" s="31" t="s">
        <v>149</v>
      </c>
    </row>
    <row r="29" spans="1:6" ht="54.75" customHeight="1" x14ac:dyDescent="0.2">
      <c r="A29" s="10">
        <f t="shared" si="0"/>
        <v>0</v>
      </c>
      <c r="B29" s="5"/>
      <c r="C29" s="21">
        <v>5310</v>
      </c>
      <c r="D29" s="6" t="s">
        <v>143</v>
      </c>
      <c r="E29" s="7" t="s">
        <v>150</v>
      </c>
      <c r="F29" s="8" t="s">
        <v>151</v>
      </c>
    </row>
    <row r="30" spans="1:6" ht="19.149999999999999" customHeight="1" x14ac:dyDescent="0.2">
      <c r="A30" s="10">
        <f t="shared" si="0"/>
        <v>0</v>
      </c>
      <c r="B30" s="5"/>
      <c r="C30" s="21">
        <v>370</v>
      </c>
      <c r="D30" s="6" t="s">
        <v>8</v>
      </c>
      <c r="E30" s="7" t="s">
        <v>152</v>
      </c>
      <c r="F30" s="8" t="s">
        <v>153</v>
      </c>
    </row>
    <row r="31" spans="1:6" ht="36.950000000000003" customHeight="1" x14ac:dyDescent="0.2">
      <c r="A31" s="10">
        <f t="shared" si="0"/>
        <v>0</v>
      </c>
      <c r="B31" s="5"/>
      <c r="C31" s="21">
        <v>815</v>
      </c>
      <c r="D31" s="6" t="s">
        <v>8</v>
      </c>
      <c r="E31" s="7" t="s">
        <v>154</v>
      </c>
      <c r="F31" s="8" t="s">
        <v>155</v>
      </c>
    </row>
    <row r="32" spans="1:6" ht="36.950000000000003" customHeight="1" x14ac:dyDescent="0.2">
      <c r="A32" s="10">
        <f t="shared" si="0"/>
        <v>0</v>
      </c>
      <c r="B32" s="5"/>
      <c r="C32" s="21">
        <v>1170</v>
      </c>
      <c r="D32" s="6" t="s">
        <v>8</v>
      </c>
      <c r="E32" s="7" t="s">
        <v>156</v>
      </c>
      <c r="F32" s="8" t="s">
        <v>157</v>
      </c>
    </row>
    <row r="33" spans="1:6" ht="36.950000000000003" customHeight="1" x14ac:dyDescent="0.2">
      <c r="A33" s="10">
        <f t="shared" si="0"/>
        <v>0</v>
      </c>
      <c r="B33" s="5"/>
      <c r="C33" s="21">
        <v>1500</v>
      </c>
      <c r="D33" s="6" t="s">
        <v>8</v>
      </c>
      <c r="E33" s="7" t="s">
        <v>158</v>
      </c>
      <c r="F33" s="8" t="s">
        <v>159</v>
      </c>
    </row>
    <row r="34" spans="1:6" ht="36.950000000000003" customHeight="1" x14ac:dyDescent="0.2">
      <c r="A34" s="10">
        <f t="shared" si="0"/>
        <v>0</v>
      </c>
      <c r="B34" s="5"/>
      <c r="C34" s="21">
        <v>2380</v>
      </c>
      <c r="D34" s="6" t="s">
        <v>8</v>
      </c>
      <c r="E34" s="7" t="s">
        <v>160</v>
      </c>
      <c r="F34" s="8" t="s">
        <v>161</v>
      </c>
    </row>
    <row r="35" spans="1:6" ht="36.950000000000003" customHeight="1" x14ac:dyDescent="0.2">
      <c r="A35" s="10">
        <f t="shared" si="0"/>
        <v>0</v>
      </c>
      <c r="B35" s="5"/>
      <c r="C35" s="21">
        <v>1810</v>
      </c>
      <c r="D35" s="6" t="s">
        <v>8</v>
      </c>
      <c r="E35" s="7" t="s">
        <v>162</v>
      </c>
      <c r="F35" s="8" t="s">
        <v>163</v>
      </c>
    </row>
    <row r="36" spans="1:6" ht="36.950000000000003" customHeight="1" x14ac:dyDescent="0.2">
      <c r="A36" s="10">
        <f t="shared" si="0"/>
        <v>0</v>
      </c>
      <c r="B36" s="5"/>
      <c r="C36" s="21">
        <v>0</v>
      </c>
      <c r="D36" s="6" t="s">
        <v>164</v>
      </c>
      <c r="E36" s="7" t="s">
        <v>165</v>
      </c>
      <c r="F36" s="8" t="s">
        <v>166</v>
      </c>
    </row>
    <row r="37" spans="1:6" ht="71.650000000000006" customHeight="1" x14ac:dyDescent="0.2">
      <c r="A37" s="10">
        <f t="shared" si="0"/>
        <v>0</v>
      </c>
      <c r="B37" s="5"/>
      <c r="C37" s="21">
        <v>15400</v>
      </c>
      <c r="D37" s="6" t="s">
        <v>36</v>
      </c>
      <c r="E37" s="7" t="s">
        <v>167</v>
      </c>
      <c r="F37" s="8" t="s">
        <v>168</v>
      </c>
    </row>
    <row r="38" spans="1:6" ht="72.400000000000006" customHeight="1" x14ac:dyDescent="0.2">
      <c r="A38" s="10">
        <f t="shared" si="0"/>
        <v>0</v>
      </c>
      <c r="B38" s="5"/>
      <c r="C38" s="21">
        <v>17200</v>
      </c>
      <c r="D38" s="6" t="s">
        <v>36</v>
      </c>
      <c r="E38" s="7" t="s">
        <v>169</v>
      </c>
      <c r="F38" s="8" t="s">
        <v>170</v>
      </c>
    </row>
    <row r="39" spans="1:6" ht="71.650000000000006" customHeight="1" x14ac:dyDescent="0.2">
      <c r="A39" s="10">
        <f t="shared" si="0"/>
        <v>0</v>
      </c>
      <c r="B39" s="5"/>
      <c r="C39" s="21">
        <v>18700</v>
      </c>
      <c r="D39" s="6" t="s">
        <v>36</v>
      </c>
      <c r="E39" s="7" t="s">
        <v>171</v>
      </c>
      <c r="F39" s="8" t="s">
        <v>172</v>
      </c>
    </row>
    <row r="40" spans="1:6" ht="71.650000000000006" customHeight="1" x14ac:dyDescent="0.2">
      <c r="A40" s="10">
        <f t="shared" si="0"/>
        <v>0</v>
      </c>
      <c r="B40" s="5"/>
      <c r="C40" s="21">
        <v>24800</v>
      </c>
      <c r="D40" s="6" t="s">
        <v>36</v>
      </c>
      <c r="E40" s="7" t="s">
        <v>173</v>
      </c>
      <c r="F40" s="8" t="s">
        <v>174</v>
      </c>
    </row>
    <row r="41" spans="1:6" ht="71.650000000000006" customHeight="1" x14ac:dyDescent="0.2">
      <c r="A41" s="10">
        <f t="shared" si="0"/>
        <v>0</v>
      </c>
      <c r="B41" s="5"/>
      <c r="C41" s="21">
        <v>9620</v>
      </c>
      <c r="D41" s="6" t="s">
        <v>36</v>
      </c>
      <c r="E41" s="7" t="s">
        <v>175</v>
      </c>
      <c r="F41" s="8" t="s">
        <v>176</v>
      </c>
    </row>
    <row r="42" spans="1:6" ht="36.950000000000003" customHeight="1" x14ac:dyDescent="0.2">
      <c r="A42" s="10">
        <f t="shared" si="0"/>
        <v>0</v>
      </c>
      <c r="B42" s="5"/>
      <c r="C42" s="21">
        <v>0</v>
      </c>
      <c r="D42" s="6" t="s">
        <v>36</v>
      </c>
      <c r="E42" s="7" t="s">
        <v>177</v>
      </c>
      <c r="F42" s="8" t="s">
        <v>178</v>
      </c>
    </row>
    <row r="43" spans="1:6" ht="72.400000000000006" customHeight="1" x14ac:dyDescent="0.2">
      <c r="A43" s="10">
        <f t="shared" si="0"/>
        <v>0</v>
      </c>
      <c r="B43" s="5"/>
      <c r="C43" s="21">
        <v>9550</v>
      </c>
      <c r="D43" s="6" t="s">
        <v>36</v>
      </c>
      <c r="E43" s="7" t="s">
        <v>179</v>
      </c>
      <c r="F43" s="8" t="s">
        <v>180</v>
      </c>
    </row>
    <row r="44" spans="1:6" ht="36.950000000000003" customHeight="1" x14ac:dyDescent="0.2">
      <c r="A44" s="10">
        <f t="shared" si="0"/>
        <v>0</v>
      </c>
      <c r="B44" s="5"/>
      <c r="C44" s="21">
        <v>3640</v>
      </c>
      <c r="D44" s="6" t="s">
        <v>36</v>
      </c>
      <c r="E44" s="7" t="s">
        <v>181</v>
      </c>
      <c r="F44" s="8" t="s">
        <v>182</v>
      </c>
    </row>
    <row r="45" spans="1:6" ht="36.950000000000003" customHeight="1" x14ac:dyDescent="0.2">
      <c r="A45" s="10">
        <f t="shared" si="0"/>
        <v>0</v>
      </c>
      <c r="B45" s="5"/>
      <c r="C45" s="21">
        <v>4940</v>
      </c>
      <c r="D45" s="6" t="s">
        <v>36</v>
      </c>
      <c r="E45" s="7" t="s">
        <v>183</v>
      </c>
      <c r="F45" s="8" t="s">
        <v>184</v>
      </c>
    </row>
    <row r="46" spans="1:6" ht="36.950000000000003" customHeight="1" x14ac:dyDescent="0.2">
      <c r="A46" s="10">
        <f t="shared" si="0"/>
        <v>0</v>
      </c>
      <c r="B46" s="5"/>
      <c r="C46" s="21">
        <v>3450</v>
      </c>
      <c r="D46" s="6" t="s">
        <v>36</v>
      </c>
      <c r="E46" s="7" t="s">
        <v>185</v>
      </c>
      <c r="F46" s="8" t="s">
        <v>186</v>
      </c>
    </row>
    <row r="47" spans="1:6" ht="36.950000000000003" customHeight="1" x14ac:dyDescent="0.2">
      <c r="A47" s="10">
        <f t="shared" si="0"/>
        <v>0</v>
      </c>
      <c r="B47" s="5"/>
      <c r="C47" s="21">
        <v>2360</v>
      </c>
      <c r="D47" s="6" t="s">
        <v>36</v>
      </c>
      <c r="E47" s="7" t="s">
        <v>187</v>
      </c>
      <c r="F47" s="8" t="s">
        <v>188</v>
      </c>
    </row>
    <row r="48" spans="1:6" ht="19.149999999999999" customHeight="1" x14ac:dyDescent="0.2">
      <c r="A48" s="10">
        <f t="shared" si="0"/>
        <v>0</v>
      </c>
      <c r="B48" s="5"/>
      <c r="C48" s="21">
        <v>2993000</v>
      </c>
      <c r="D48" s="6" t="s">
        <v>189</v>
      </c>
      <c r="E48" s="7" t="s">
        <v>190</v>
      </c>
      <c r="F48" s="8" t="s">
        <v>191</v>
      </c>
    </row>
    <row r="49" spans="1:6" ht="72.400000000000006" customHeight="1" x14ac:dyDescent="0.2">
      <c r="A49" s="10">
        <f t="shared" si="0"/>
        <v>0</v>
      </c>
      <c r="B49" s="5"/>
      <c r="C49" s="21">
        <v>245</v>
      </c>
      <c r="D49" s="6" t="s">
        <v>8</v>
      </c>
      <c r="E49" s="7" t="s">
        <v>192</v>
      </c>
      <c r="F49" s="8" t="s">
        <v>193</v>
      </c>
    </row>
    <row r="50" spans="1:6" ht="36.950000000000003" customHeight="1" x14ac:dyDescent="0.2">
      <c r="A50" s="10">
        <f t="shared" si="0"/>
        <v>0</v>
      </c>
      <c r="B50" s="5"/>
      <c r="C50" s="21">
        <v>32000</v>
      </c>
      <c r="D50" s="6" t="s">
        <v>36</v>
      </c>
      <c r="E50" s="7" t="s">
        <v>194</v>
      </c>
      <c r="F50" s="8" t="s">
        <v>195</v>
      </c>
    </row>
    <row r="51" spans="1:6" ht="36.950000000000003" customHeight="1" x14ac:dyDescent="0.2">
      <c r="A51" s="10">
        <f t="shared" si="0"/>
        <v>0</v>
      </c>
      <c r="B51" s="5"/>
      <c r="C51" s="21">
        <v>30400</v>
      </c>
      <c r="D51" s="6" t="s">
        <v>36</v>
      </c>
      <c r="E51" s="7" t="s">
        <v>196</v>
      </c>
      <c r="F51" s="8" t="s">
        <v>197</v>
      </c>
    </row>
    <row r="52" spans="1:6" ht="36.950000000000003" customHeight="1" x14ac:dyDescent="0.2">
      <c r="A52" s="10">
        <f t="shared" si="0"/>
        <v>0</v>
      </c>
      <c r="B52" s="5"/>
      <c r="C52" s="21">
        <v>35500</v>
      </c>
      <c r="D52" s="6" t="s">
        <v>36</v>
      </c>
      <c r="E52" s="7" t="s">
        <v>198</v>
      </c>
      <c r="F52" s="8" t="s">
        <v>199</v>
      </c>
    </row>
    <row r="53" spans="1:6" ht="36.950000000000003" customHeight="1" x14ac:dyDescent="0.2">
      <c r="A53" s="10">
        <f t="shared" si="0"/>
        <v>0</v>
      </c>
      <c r="B53" s="5"/>
      <c r="C53" s="21">
        <v>38500</v>
      </c>
      <c r="D53" s="6" t="s">
        <v>36</v>
      </c>
      <c r="E53" s="7" t="s">
        <v>200</v>
      </c>
      <c r="F53" s="8" t="s">
        <v>201</v>
      </c>
    </row>
    <row r="54" spans="1:6" ht="19.149999999999999" customHeight="1" x14ac:dyDescent="0.2">
      <c r="A54" s="10">
        <f t="shared" si="0"/>
        <v>0</v>
      </c>
      <c r="B54" s="5"/>
      <c r="C54" s="21">
        <v>26200</v>
      </c>
      <c r="D54" s="6" t="s">
        <v>36</v>
      </c>
      <c r="E54" s="7" t="s">
        <v>202</v>
      </c>
      <c r="F54" s="8" t="s">
        <v>203</v>
      </c>
    </row>
    <row r="55" spans="1:6" ht="73.900000000000006" customHeight="1" x14ac:dyDescent="0.2">
      <c r="A55" s="11">
        <f>SUM(A6:A54)</f>
        <v>0</v>
      </c>
      <c r="B55" s="9"/>
      <c r="C55" s="22"/>
      <c r="D55" s="9"/>
      <c r="E55" s="9"/>
      <c r="F55" s="9"/>
    </row>
    <row r="56" spans="1:6" ht="73.900000000000006" customHeight="1" x14ac:dyDescent="0.2"/>
    <row r="57" spans="1:6" ht="73.900000000000006" customHeight="1" x14ac:dyDescent="0.2"/>
    <row r="58" spans="1:6" ht="53.25" customHeight="1" x14ac:dyDescent="0.2"/>
    <row r="59" spans="1:6" ht="54" customHeight="1" x14ac:dyDescent="0.2"/>
    <row r="60" spans="1:6" ht="3" customHeight="1" x14ac:dyDescent="0.2"/>
    <row r="61" spans="1:6" ht="17.649999999999999" customHeight="1" x14ac:dyDescent="0.2">
      <c r="D61" s="25"/>
      <c r="E61" s="25"/>
    </row>
  </sheetData>
  <mergeCells count="1">
    <mergeCell ref="D61:E61"/>
  </mergeCells>
  <pageMargins left="0.39370078740157483" right="0.39370078740157483" top="0.39370078740157483" bottom="0.39370078740157483" header="0" footer="0"/>
  <pageSetup paperSize="0" orientation="portrait" horizontalDpi="0"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B34" workbookViewId="0">
      <selection activeCell="F38" sqref="B38:F38"/>
    </sheetView>
  </sheetViews>
  <sheetFormatPr defaultRowHeight="12.75" x14ac:dyDescent="0.2"/>
  <cols>
    <col min="1" max="1" width="14.7109375" customWidth="1"/>
    <col min="2" max="2" width="9" customWidth="1"/>
    <col min="3" max="3" width="16.5703125" style="18" customWidth="1"/>
    <col min="4" max="4" width="9.42578125" customWidth="1"/>
    <col min="5" max="5" width="34" customWidth="1"/>
  </cols>
  <sheetData>
    <row r="1" spans="1:16" ht="5.85" customHeight="1" x14ac:dyDescent="0.2"/>
    <row r="2" spans="1:16" ht="22.9" customHeight="1" x14ac:dyDescent="0.2">
      <c r="F2" s="1" t="s">
        <v>204</v>
      </c>
    </row>
    <row r="3" spans="1:16" ht="23.65" customHeight="1" x14ac:dyDescent="0.2">
      <c r="D3" s="1" t="s">
        <v>1457</v>
      </c>
      <c r="E3" s="1"/>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36.950000000000003" customHeight="1" x14ac:dyDescent="0.2">
      <c r="A6" s="10">
        <f>B6*C6</f>
        <v>0</v>
      </c>
      <c r="B6" s="5"/>
      <c r="C6" s="21">
        <v>569000</v>
      </c>
      <c r="D6" s="6" t="s">
        <v>36</v>
      </c>
      <c r="E6" s="7" t="s">
        <v>205</v>
      </c>
      <c r="F6" s="8" t="s">
        <v>206</v>
      </c>
      <c r="H6" s="1"/>
      <c r="I6" s="1"/>
      <c r="J6" s="1"/>
      <c r="K6" s="1"/>
      <c r="L6" s="1"/>
      <c r="M6" s="1"/>
      <c r="N6" s="1"/>
      <c r="O6" s="1"/>
      <c r="P6" s="1"/>
    </row>
    <row r="7" spans="1:16" ht="36.950000000000003" customHeight="1" x14ac:dyDescent="0.2">
      <c r="A7" s="10">
        <f t="shared" ref="A7:A41" si="0">B7*C7</f>
        <v>0</v>
      </c>
      <c r="B7" s="5"/>
      <c r="C7" s="21">
        <v>573000</v>
      </c>
      <c r="D7" s="6" t="s">
        <v>36</v>
      </c>
      <c r="E7" s="7" t="s">
        <v>207</v>
      </c>
      <c r="F7" s="8" t="s">
        <v>208</v>
      </c>
      <c r="P7" s="1"/>
    </row>
    <row r="8" spans="1:16" ht="36.950000000000003" customHeight="1" x14ac:dyDescent="0.2">
      <c r="A8" s="10">
        <f t="shared" si="0"/>
        <v>0</v>
      </c>
      <c r="B8" s="5"/>
      <c r="C8" s="21">
        <v>729000</v>
      </c>
      <c r="D8" s="6" t="s">
        <v>36</v>
      </c>
      <c r="E8" s="7" t="s">
        <v>209</v>
      </c>
      <c r="F8" s="8" t="s">
        <v>210</v>
      </c>
    </row>
    <row r="9" spans="1:16" ht="36.950000000000003" customHeight="1" x14ac:dyDescent="0.2">
      <c r="A9" s="10">
        <f t="shared" si="0"/>
        <v>0</v>
      </c>
      <c r="B9" s="5"/>
      <c r="C9" s="21">
        <v>2211000</v>
      </c>
      <c r="D9" s="6" t="s">
        <v>36</v>
      </c>
      <c r="E9" s="7" t="s">
        <v>211</v>
      </c>
      <c r="F9" s="8" t="s">
        <v>212</v>
      </c>
    </row>
    <row r="10" spans="1:16" ht="36.950000000000003" customHeight="1" x14ac:dyDescent="0.2">
      <c r="A10" s="10">
        <f t="shared" si="0"/>
        <v>0</v>
      </c>
      <c r="B10" s="5"/>
      <c r="C10" s="21">
        <v>1761000</v>
      </c>
      <c r="D10" s="6" t="s">
        <v>36</v>
      </c>
      <c r="E10" s="7" t="s">
        <v>213</v>
      </c>
      <c r="F10" s="8" t="s">
        <v>214</v>
      </c>
    </row>
    <row r="11" spans="1:16" ht="19.149999999999999" customHeight="1" x14ac:dyDescent="0.2">
      <c r="A11" s="10">
        <f t="shared" si="0"/>
        <v>0</v>
      </c>
      <c r="B11" s="5"/>
      <c r="C11" s="21">
        <v>83600</v>
      </c>
      <c r="D11" s="6" t="s">
        <v>36</v>
      </c>
      <c r="E11" s="7" t="s">
        <v>215</v>
      </c>
      <c r="F11" s="8" t="s">
        <v>216</v>
      </c>
    </row>
    <row r="12" spans="1:16" ht="19.899999999999999" customHeight="1" x14ac:dyDescent="0.2">
      <c r="A12" s="10">
        <f t="shared" si="0"/>
        <v>0</v>
      </c>
      <c r="B12" s="5"/>
      <c r="C12" s="21">
        <v>146000</v>
      </c>
      <c r="D12" s="6" t="s">
        <v>36</v>
      </c>
      <c r="E12" s="7" t="s">
        <v>217</v>
      </c>
      <c r="F12" s="8" t="s">
        <v>218</v>
      </c>
    </row>
    <row r="13" spans="1:16" ht="36.950000000000003" customHeight="1" x14ac:dyDescent="0.2">
      <c r="A13" s="10">
        <f t="shared" si="0"/>
        <v>0</v>
      </c>
      <c r="B13" s="5"/>
      <c r="C13" s="21">
        <v>10</v>
      </c>
      <c r="D13" s="6" t="s">
        <v>219</v>
      </c>
      <c r="E13" s="7" t="s">
        <v>220</v>
      </c>
      <c r="F13" s="8" t="s">
        <v>221</v>
      </c>
    </row>
    <row r="14" spans="1:16" ht="36.950000000000003" customHeight="1" x14ac:dyDescent="0.2">
      <c r="A14" s="10">
        <f t="shared" si="0"/>
        <v>0</v>
      </c>
      <c r="B14" s="5"/>
      <c r="C14" s="21">
        <v>24</v>
      </c>
      <c r="D14" s="6" t="s">
        <v>219</v>
      </c>
      <c r="E14" s="7" t="s">
        <v>222</v>
      </c>
      <c r="F14" s="8" t="s">
        <v>223</v>
      </c>
    </row>
    <row r="15" spans="1:16" ht="36.950000000000003" customHeight="1" x14ac:dyDescent="0.2">
      <c r="A15" s="10">
        <f t="shared" si="0"/>
        <v>0</v>
      </c>
      <c r="B15" s="5"/>
      <c r="C15" s="21">
        <v>3</v>
      </c>
      <c r="D15" s="6" t="s">
        <v>219</v>
      </c>
      <c r="E15" s="7" t="s">
        <v>224</v>
      </c>
      <c r="F15" s="8" t="s">
        <v>225</v>
      </c>
    </row>
    <row r="16" spans="1:16" ht="36.950000000000003" customHeight="1" x14ac:dyDescent="0.2">
      <c r="A16" s="10">
        <f t="shared" si="0"/>
        <v>0</v>
      </c>
      <c r="B16" s="5"/>
      <c r="C16" s="21">
        <v>7</v>
      </c>
      <c r="D16" s="6" t="s">
        <v>219</v>
      </c>
      <c r="E16" s="7" t="s">
        <v>226</v>
      </c>
      <c r="F16" s="8" t="s">
        <v>227</v>
      </c>
    </row>
    <row r="17" spans="1:6" ht="36.950000000000003" customHeight="1" x14ac:dyDescent="0.2">
      <c r="A17" s="10">
        <f t="shared" si="0"/>
        <v>0</v>
      </c>
      <c r="B17" s="5"/>
      <c r="C17" s="21">
        <v>15</v>
      </c>
      <c r="D17" s="6" t="s">
        <v>219</v>
      </c>
      <c r="E17" s="7" t="s">
        <v>228</v>
      </c>
      <c r="F17" s="8" t="s">
        <v>229</v>
      </c>
    </row>
    <row r="18" spans="1:6" ht="54" customHeight="1" x14ac:dyDescent="0.2">
      <c r="A18" s="10">
        <f t="shared" si="0"/>
        <v>0</v>
      </c>
      <c r="B18" s="5"/>
      <c r="C18" s="21">
        <v>12</v>
      </c>
      <c r="D18" s="6" t="s">
        <v>219</v>
      </c>
      <c r="E18" s="7" t="s">
        <v>230</v>
      </c>
      <c r="F18" s="8" t="s">
        <v>231</v>
      </c>
    </row>
    <row r="19" spans="1:6" ht="36.950000000000003" customHeight="1" x14ac:dyDescent="0.2">
      <c r="A19" s="10">
        <f t="shared" si="0"/>
        <v>0</v>
      </c>
      <c r="B19" s="5"/>
      <c r="C19" s="21">
        <v>33</v>
      </c>
      <c r="D19" s="6" t="s">
        <v>219</v>
      </c>
      <c r="E19" s="7" t="s">
        <v>232</v>
      </c>
      <c r="F19" s="8" t="s">
        <v>233</v>
      </c>
    </row>
    <row r="20" spans="1:6" ht="72.400000000000006" customHeight="1" x14ac:dyDescent="0.2">
      <c r="A20" s="10">
        <f t="shared" si="0"/>
        <v>0</v>
      </c>
      <c r="B20" s="5"/>
      <c r="C20" s="21">
        <v>10</v>
      </c>
      <c r="D20" s="6" t="s">
        <v>219</v>
      </c>
      <c r="E20" s="7" t="s">
        <v>234</v>
      </c>
      <c r="F20" s="8" t="s">
        <v>235</v>
      </c>
    </row>
    <row r="21" spans="1:6" ht="36.950000000000003" customHeight="1" x14ac:dyDescent="0.2">
      <c r="A21" s="10">
        <f t="shared" si="0"/>
        <v>0</v>
      </c>
      <c r="B21" s="5"/>
      <c r="C21" s="21">
        <v>2</v>
      </c>
      <c r="D21" s="6" t="s">
        <v>219</v>
      </c>
      <c r="E21" s="7" t="s">
        <v>236</v>
      </c>
      <c r="F21" s="8" t="s">
        <v>237</v>
      </c>
    </row>
    <row r="22" spans="1:6" ht="36.950000000000003" customHeight="1" x14ac:dyDescent="0.2">
      <c r="A22" s="10">
        <f t="shared" si="0"/>
        <v>0</v>
      </c>
      <c r="B22" s="5"/>
      <c r="C22" s="23">
        <v>-0.45</v>
      </c>
      <c r="D22" s="6" t="s">
        <v>219</v>
      </c>
      <c r="E22" s="7" t="s">
        <v>238</v>
      </c>
      <c r="F22" s="8" t="s">
        <v>239</v>
      </c>
    </row>
    <row r="23" spans="1:6" ht="71.650000000000006" customHeight="1" x14ac:dyDescent="0.2">
      <c r="A23" s="10">
        <f t="shared" si="0"/>
        <v>0</v>
      </c>
      <c r="B23" s="5"/>
      <c r="C23" s="21">
        <v>1</v>
      </c>
      <c r="D23" s="6" t="s">
        <v>219</v>
      </c>
      <c r="E23" s="7" t="s">
        <v>240</v>
      </c>
      <c r="F23" s="8" t="s">
        <v>241</v>
      </c>
    </row>
    <row r="24" spans="1:6" ht="54.75" customHeight="1" x14ac:dyDescent="0.2">
      <c r="A24" s="10">
        <f t="shared" si="0"/>
        <v>0</v>
      </c>
      <c r="B24" s="5"/>
      <c r="C24" s="21">
        <v>30200</v>
      </c>
      <c r="D24" s="6" t="s">
        <v>36</v>
      </c>
      <c r="E24" s="7" t="s">
        <v>242</v>
      </c>
      <c r="F24" s="8" t="s">
        <v>243</v>
      </c>
    </row>
    <row r="25" spans="1:6" ht="36.950000000000003" customHeight="1" x14ac:dyDescent="0.2">
      <c r="A25" s="10">
        <f t="shared" si="0"/>
        <v>0</v>
      </c>
      <c r="B25" s="5"/>
      <c r="C25" s="21">
        <v>38800</v>
      </c>
      <c r="D25" s="6" t="s">
        <v>36</v>
      </c>
      <c r="E25" s="7" t="s">
        <v>244</v>
      </c>
      <c r="F25" s="8" t="s">
        <v>245</v>
      </c>
    </row>
    <row r="26" spans="1:6" ht="36.950000000000003" customHeight="1" x14ac:dyDescent="0.2">
      <c r="A26" s="10">
        <f t="shared" si="0"/>
        <v>0</v>
      </c>
      <c r="B26" s="5"/>
      <c r="C26" s="21">
        <v>431500</v>
      </c>
      <c r="D26" s="6" t="s">
        <v>55</v>
      </c>
      <c r="E26" s="7" t="s">
        <v>246</v>
      </c>
      <c r="F26" s="8" t="s">
        <v>247</v>
      </c>
    </row>
    <row r="27" spans="1:6" ht="54.75" customHeight="1" x14ac:dyDescent="0.2">
      <c r="A27" s="10">
        <f t="shared" si="0"/>
        <v>0</v>
      </c>
      <c r="B27" s="5"/>
      <c r="C27" s="21">
        <v>532500</v>
      </c>
      <c r="D27" s="6" t="s">
        <v>55</v>
      </c>
      <c r="E27" s="7" t="s">
        <v>248</v>
      </c>
      <c r="F27" s="8" t="s">
        <v>249</v>
      </c>
    </row>
    <row r="28" spans="1:6" ht="36.950000000000003" customHeight="1" x14ac:dyDescent="0.2">
      <c r="A28" s="10">
        <f t="shared" si="0"/>
        <v>0</v>
      </c>
      <c r="B28" s="5"/>
      <c r="C28" s="21">
        <v>494500</v>
      </c>
      <c r="D28" s="6" t="s">
        <v>55</v>
      </c>
      <c r="E28" s="7" t="s">
        <v>250</v>
      </c>
      <c r="F28" s="8" t="s">
        <v>251</v>
      </c>
    </row>
    <row r="29" spans="1:6" ht="36.950000000000003" customHeight="1" x14ac:dyDescent="0.2">
      <c r="A29" s="10">
        <f t="shared" si="0"/>
        <v>0</v>
      </c>
      <c r="B29" s="5"/>
      <c r="C29" s="21">
        <v>611000</v>
      </c>
      <c r="D29" s="6" t="s">
        <v>55</v>
      </c>
      <c r="E29" s="7" t="s">
        <v>252</v>
      </c>
      <c r="F29" s="8" t="s">
        <v>253</v>
      </c>
    </row>
    <row r="30" spans="1:6" ht="36.950000000000003" customHeight="1" x14ac:dyDescent="0.2">
      <c r="A30" s="10">
        <f t="shared" si="0"/>
        <v>0</v>
      </c>
      <c r="B30" s="5"/>
      <c r="C30" s="21">
        <v>5</v>
      </c>
      <c r="D30" s="6" t="s">
        <v>219</v>
      </c>
      <c r="E30" s="7" t="s">
        <v>254</v>
      </c>
      <c r="F30" s="8" t="s">
        <v>255</v>
      </c>
    </row>
    <row r="31" spans="1:6" ht="54" customHeight="1" x14ac:dyDescent="0.2">
      <c r="A31" s="10">
        <f t="shared" si="0"/>
        <v>0</v>
      </c>
      <c r="B31" s="5"/>
      <c r="C31" s="21">
        <v>1071000</v>
      </c>
      <c r="D31" s="6" t="s">
        <v>55</v>
      </c>
      <c r="E31" s="7" t="s">
        <v>256</v>
      </c>
      <c r="F31" s="8" t="s">
        <v>257</v>
      </c>
    </row>
    <row r="32" spans="1:6" ht="54.75" customHeight="1" x14ac:dyDescent="0.2">
      <c r="A32" s="10">
        <f t="shared" si="0"/>
        <v>0</v>
      </c>
      <c r="B32" s="5"/>
      <c r="C32" s="21">
        <v>1154000</v>
      </c>
      <c r="D32" s="6" t="s">
        <v>55</v>
      </c>
      <c r="E32" s="7" t="s">
        <v>258</v>
      </c>
      <c r="F32" s="8" t="s">
        <v>259</v>
      </c>
    </row>
    <row r="33" spans="1:6" ht="36.950000000000003" customHeight="1" x14ac:dyDescent="0.2">
      <c r="A33" s="10">
        <f t="shared" si="0"/>
        <v>0</v>
      </c>
      <c r="B33" s="5"/>
      <c r="C33" s="21">
        <v>407000</v>
      </c>
      <c r="D33" s="6" t="s">
        <v>55</v>
      </c>
      <c r="E33" s="7" t="s">
        <v>260</v>
      </c>
      <c r="F33" s="8" t="s">
        <v>261</v>
      </c>
    </row>
    <row r="34" spans="1:6" ht="54" customHeight="1" x14ac:dyDescent="0.2">
      <c r="A34" s="10">
        <f t="shared" si="0"/>
        <v>0</v>
      </c>
      <c r="B34" s="5"/>
      <c r="C34" s="21">
        <v>5206000</v>
      </c>
      <c r="D34" s="6" t="s">
        <v>262</v>
      </c>
      <c r="E34" s="7" t="s">
        <v>263</v>
      </c>
      <c r="F34" s="8" t="s">
        <v>264</v>
      </c>
    </row>
    <row r="35" spans="1:6" ht="72.400000000000006" customHeight="1" x14ac:dyDescent="0.2">
      <c r="A35" s="10">
        <f t="shared" si="0"/>
        <v>0</v>
      </c>
      <c r="B35" s="5"/>
      <c r="C35" s="21">
        <v>6</v>
      </c>
      <c r="D35" s="6" t="s">
        <v>219</v>
      </c>
      <c r="E35" s="7" t="s">
        <v>265</v>
      </c>
      <c r="F35" s="8" t="s">
        <v>266</v>
      </c>
    </row>
    <row r="36" spans="1:6" ht="36.950000000000003" customHeight="1" x14ac:dyDescent="0.2">
      <c r="A36" s="10">
        <f t="shared" si="0"/>
        <v>0</v>
      </c>
      <c r="B36" s="28"/>
      <c r="C36" s="26">
        <v>562000</v>
      </c>
      <c r="D36" s="29" t="s">
        <v>1458</v>
      </c>
      <c r="E36" s="30" t="s">
        <v>267</v>
      </c>
      <c r="F36" s="31" t="s">
        <v>268</v>
      </c>
    </row>
    <row r="37" spans="1:6" ht="36.950000000000003" customHeight="1" x14ac:dyDescent="0.2">
      <c r="A37" s="10">
        <f t="shared" si="0"/>
        <v>0</v>
      </c>
      <c r="B37" s="5"/>
      <c r="C37" s="21">
        <v>206500</v>
      </c>
      <c r="D37" s="6" t="s">
        <v>269</v>
      </c>
      <c r="E37" s="7" t="s">
        <v>270</v>
      </c>
      <c r="F37" s="8" t="s">
        <v>271</v>
      </c>
    </row>
    <row r="38" spans="1:6" ht="36.950000000000003" customHeight="1" x14ac:dyDescent="0.2">
      <c r="A38" s="10">
        <f t="shared" si="0"/>
        <v>0</v>
      </c>
      <c r="B38" s="28"/>
      <c r="C38" s="26">
        <v>348500</v>
      </c>
      <c r="D38" s="29" t="s">
        <v>262</v>
      </c>
      <c r="E38" s="30" t="s">
        <v>272</v>
      </c>
      <c r="F38" s="31" t="s">
        <v>273</v>
      </c>
    </row>
    <row r="39" spans="1:6" ht="54.75" customHeight="1" x14ac:dyDescent="0.2">
      <c r="A39" s="10">
        <f t="shared" si="0"/>
        <v>0</v>
      </c>
      <c r="B39" s="5"/>
      <c r="C39" s="21">
        <v>2291000</v>
      </c>
      <c r="D39" s="6" t="s">
        <v>55</v>
      </c>
      <c r="E39" s="7" t="s">
        <v>274</v>
      </c>
      <c r="F39" s="8" t="s">
        <v>275</v>
      </c>
    </row>
    <row r="40" spans="1:6" ht="36.950000000000003" customHeight="1" x14ac:dyDescent="0.2">
      <c r="A40" s="10">
        <f t="shared" si="0"/>
        <v>0</v>
      </c>
      <c r="B40" s="5"/>
      <c r="C40" s="21">
        <v>551000</v>
      </c>
      <c r="D40" s="6" t="s">
        <v>55</v>
      </c>
      <c r="E40" s="7" t="s">
        <v>276</v>
      </c>
      <c r="F40" s="8" t="s">
        <v>277</v>
      </c>
    </row>
    <row r="41" spans="1:6" ht="19.149999999999999" customHeight="1" x14ac:dyDescent="0.2">
      <c r="A41" s="10">
        <f t="shared" si="0"/>
        <v>0</v>
      </c>
      <c r="B41" s="5"/>
      <c r="C41" s="21">
        <v>241000</v>
      </c>
      <c r="D41" s="6" t="s">
        <v>55</v>
      </c>
      <c r="E41" s="7" t="s">
        <v>278</v>
      </c>
      <c r="F41" s="8" t="s">
        <v>279</v>
      </c>
    </row>
    <row r="42" spans="1:6" ht="73.900000000000006" customHeight="1" x14ac:dyDescent="0.2">
      <c r="A42" s="11">
        <f>SUM(A6:A41)</f>
        <v>0</v>
      </c>
      <c r="B42" s="9"/>
      <c r="C42" s="22"/>
      <c r="D42" s="9"/>
      <c r="E42" s="9"/>
      <c r="F42" s="9"/>
    </row>
    <row r="43" spans="1:6" ht="73.900000000000006" customHeight="1" x14ac:dyDescent="0.2"/>
    <row r="44" spans="1:6" ht="73.900000000000006" customHeight="1" x14ac:dyDescent="0.2"/>
    <row r="45" spans="1:6" ht="73.900000000000006" customHeight="1" x14ac:dyDescent="0.2"/>
    <row r="46" spans="1:6" ht="73.900000000000006" customHeight="1" x14ac:dyDescent="0.2"/>
    <row r="47" spans="1:6" ht="72.400000000000006" customHeight="1" x14ac:dyDescent="0.2"/>
    <row r="48" spans="1:6" ht="71.650000000000006" customHeight="1" x14ac:dyDescent="0.2"/>
    <row r="49" spans="4:5" ht="3" customHeight="1" x14ac:dyDescent="0.2"/>
    <row r="50" spans="4:5" ht="17.649999999999999" customHeight="1" x14ac:dyDescent="0.2">
      <c r="D50" s="25"/>
      <c r="E50" s="25"/>
    </row>
  </sheetData>
  <mergeCells count="1">
    <mergeCell ref="D50:E50"/>
  </mergeCells>
  <pageMargins left="0.39370078740157483" right="0.39370078740157483" top="0.39370078740157483" bottom="0.39370078740157483" header="0" footer="0"/>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opLeftCell="A52" workbookViewId="0">
      <selection activeCell="A60" sqref="A60"/>
    </sheetView>
  </sheetViews>
  <sheetFormatPr defaultRowHeight="12.75" x14ac:dyDescent="0.2"/>
  <cols>
    <col min="1" max="1" width="15.42578125" customWidth="1"/>
    <col min="2" max="2" width="7.140625" customWidth="1"/>
    <col min="3" max="3" width="16" style="18" customWidth="1"/>
    <col min="4" max="4" width="7" bestFit="1" customWidth="1"/>
    <col min="5" max="5" width="39.7109375" customWidth="1"/>
  </cols>
  <sheetData>
    <row r="1" spans="1:16" ht="5.85" customHeight="1" x14ac:dyDescent="0.2"/>
    <row r="2" spans="1:16" ht="22.9" customHeight="1" x14ac:dyDescent="0.2">
      <c r="F2" s="1" t="s">
        <v>280</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c r="H5" s="1"/>
      <c r="I5" s="1"/>
      <c r="J5" s="1"/>
      <c r="K5" s="1"/>
      <c r="L5" s="1"/>
      <c r="M5" s="1"/>
      <c r="N5" s="1"/>
      <c r="O5" s="1"/>
      <c r="P5" s="1"/>
    </row>
    <row r="6" spans="1:16" ht="71.650000000000006" customHeight="1" x14ac:dyDescent="0.2">
      <c r="A6" s="10">
        <f>B6*C6</f>
        <v>0</v>
      </c>
      <c r="B6" s="5"/>
      <c r="C6" s="21">
        <v>1048000</v>
      </c>
      <c r="D6" s="6" t="s">
        <v>55</v>
      </c>
      <c r="E6" s="7" t="s">
        <v>281</v>
      </c>
      <c r="F6" s="8" t="s">
        <v>282</v>
      </c>
      <c r="N6" s="1"/>
      <c r="P6" s="1"/>
    </row>
    <row r="7" spans="1:16" ht="72.400000000000006" customHeight="1" x14ac:dyDescent="0.2">
      <c r="A7" s="10">
        <f t="shared" ref="A7:A58" si="0">B7*C7</f>
        <v>0</v>
      </c>
      <c r="B7" s="5"/>
      <c r="C7" s="21">
        <v>1172000</v>
      </c>
      <c r="D7" s="6" t="s">
        <v>55</v>
      </c>
      <c r="E7" s="7" t="s">
        <v>283</v>
      </c>
      <c r="F7" s="8" t="s">
        <v>284</v>
      </c>
    </row>
    <row r="8" spans="1:16" ht="44.45" customHeight="1" x14ac:dyDescent="0.2">
      <c r="A8" s="10">
        <f t="shared" si="0"/>
        <v>0</v>
      </c>
      <c r="B8" s="5"/>
      <c r="C8" s="21">
        <v>1381000</v>
      </c>
      <c r="D8" s="6" t="s">
        <v>55</v>
      </c>
      <c r="E8" s="7" t="s">
        <v>285</v>
      </c>
      <c r="F8" s="8" t="s">
        <v>286</v>
      </c>
    </row>
    <row r="9" spans="1:16" ht="44.45" customHeight="1" x14ac:dyDescent="0.2">
      <c r="A9" s="10">
        <f t="shared" si="0"/>
        <v>0</v>
      </c>
      <c r="B9" s="5"/>
      <c r="C9" s="21">
        <v>1556000</v>
      </c>
      <c r="D9" s="6" t="s">
        <v>55</v>
      </c>
      <c r="E9" s="7" t="s">
        <v>287</v>
      </c>
      <c r="F9" s="8" t="s">
        <v>288</v>
      </c>
    </row>
    <row r="10" spans="1:16" ht="44.45" customHeight="1" x14ac:dyDescent="0.2">
      <c r="A10" s="10">
        <f t="shared" si="0"/>
        <v>0</v>
      </c>
      <c r="B10" s="5"/>
      <c r="C10" s="21">
        <v>1847000</v>
      </c>
      <c r="D10" s="6" t="s">
        <v>55</v>
      </c>
      <c r="E10" s="7" t="s">
        <v>289</v>
      </c>
      <c r="F10" s="8" t="s">
        <v>290</v>
      </c>
    </row>
    <row r="11" spans="1:16" ht="71.650000000000006" customHeight="1" x14ac:dyDescent="0.2">
      <c r="A11" s="10">
        <f t="shared" si="0"/>
        <v>0</v>
      </c>
      <c r="B11" s="5"/>
      <c r="C11" s="21">
        <v>101000</v>
      </c>
      <c r="D11" s="6" t="s">
        <v>55</v>
      </c>
      <c r="E11" s="7" t="s">
        <v>291</v>
      </c>
      <c r="F11" s="8" t="s">
        <v>292</v>
      </c>
    </row>
    <row r="12" spans="1:16" ht="72.400000000000006" customHeight="1" x14ac:dyDescent="0.2">
      <c r="A12" s="10">
        <f t="shared" si="0"/>
        <v>0</v>
      </c>
      <c r="B12" s="5"/>
      <c r="C12" s="21">
        <v>133000</v>
      </c>
      <c r="D12" s="6" t="s">
        <v>55</v>
      </c>
      <c r="E12" s="7" t="s">
        <v>293</v>
      </c>
      <c r="F12" s="8" t="s">
        <v>294</v>
      </c>
    </row>
    <row r="13" spans="1:16" ht="71.650000000000006" customHeight="1" x14ac:dyDescent="0.2">
      <c r="A13" s="10">
        <f t="shared" si="0"/>
        <v>0</v>
      </c>
      <c r="B13" s="5"/>
      <c r="C13" s="21">
        <v>168500</v>
      </c>
      <c r="D13" s="6" t="s">
        <v>55</v>
      </c>
      <c r="E13" s="7" t="s">
        <v>295</v>
      </c>
      <c r="F13" s="8" t="s">
        <v>296</v>
      </c>
    </row>
    <row r="14" spans="1:16" ht="44.45" customHeight="1" x14ac:dyDescent="0.2">
      <c r="A14" s="10">
        <f t="shared" si="0"/>
        <v>0</v>
      </c>
      <c r="B14" s="5"/>
      <c r="C14" s="21">
        <v>660500</v>
      </c>
      <c r="D14" s="6" t="s">
        <v>8</v>
      </c>
      <c r="E14" s="7" t="s">
        <v>297</v>
      </c>
      <c r="F14" s="8" t="s">
        <v>298</v>
      </c>
    </row>
    <row r="15" spans="1:16" ht="44.45" customHeight="1" x14ac:dyDescent="0.2">
      <c r="A15" s="10">
        <f t="shared" si="0"/>
        <v>0</v>
      </c>
      <c r="B15" s="5"/>
      <c r="C15" s="21">
        <v>737000</v>
      </c>
      <c r="D15" s="6" t="s">
        <v>8</v>
      </c>
      <c r="E15" s="7" t="s">
        <v>299</v>
      </c>
      <c r="F15" s="8" t="s">
        <v>300</v>
      </c>
    </row>
    <row r="16" spans="1:16" ht="44.45" customHeight="1" x14ac:dyDescent="0.2">
      <c r="A16" s="10">
        <f t="shared" si="0"/>
        <v>0</v>
      </c>
      <c r="B16" s="5"/>
      <c r="C16" s="21">
        <v>801000</v>
      </c>
      <c r="D16" s="6" t="s">
        <v>8</v>
      </c>
      <c r="E16" s="7" t="s">
        <v>301</v>
      </c>
      <c r="F16" s="8" t="s">
        <v>302</v>
      </c>
    </row>
    <row r="17" spans="1:6" ht="71.650000000000006" customHeight="1" x14ac:dyDescent="0.2">
      <c r="A17" s="10">
        <f t="shared" si="0"/>
        <v>0</v>
      </c>
      <c r="B17" s="5"/>
      <c r="C17" s="21">
        <v>760000</v>
      </c>
      <c r="D17" s="6" t="s">
        <v>8</v>
      </c>
      <c r="E17" s="7" t="s">
        <v>303</v>
      </c>
      <c r="F17" s="8" t="s">
        <v>304</v>
      </c>
    </row>
    <row r="18" spans="1:6" ht="71.650000000000006" customHeight="1" x14ac:dyDescent="0.2">
      <c r="A18" s="10">
        <f t="shared" si="0"/>
        <v>0</v>
      </c>
      <c r="B18" s="5"/>
      <c r="C18" s="21">
        <v>847500</v>
      </c>
      <c r="D18" s="6" t="s">
        <v>8</v>
      </c>
      <c r="E18" s="7" t="s">
        <v>305</v>
      </c>
      <c r="F18" s="8" t="s">
        <v>306</v>
      </c>
    </row>
    <row r="19" spans="1:6" ht="71.650000000000006" customHeight="1" x14ac:dyDescent="0.2">
      <c r="A19" s="10">
        <f t="shared" si="0"/>
        <v>0</v>
      </c>
      <c r="B19" s="5"/>
      <c r="C19" s="21">
        <v>921000</v>
      </c>
      <c r="D19" s="6" t="s">
        <v>8</v>
      </c>
      <c r="E19" s="7" t="s">
        <v>307</v>
      </c>
      <c r="F19" s="8" t="s">
        <v>308</v>
      </c>
    </row>
    <row r="20" spans="1:6" ht="72.400000000000006" customHeight="1" x14ac:dyDescent="0.2">
      <c r="A20" s="10">
        <f t="shared" si="0"/>
        <v>0</v>
      </c>
      <c r="B20" s="5"/>
      <c r="C20" s="21">
        <v>69200</v>
      </c>
      <c r="D20" s="6" t="s">
        <v>8</v>
      </c>
      <c r="E20" s="7" t="s">
        <v>309</v>
      </c>
      <c r="F20" s="8" t="s">
        <v>310</v>
      </c>
    </row>
    <row r="21" spans="1:6" ht="71.650000000000006" customHeight="1" x14ac:dyDescent="0.2">
      <c r="A21" s="10">
        <f t="shared" si="0"/>
        <v>0</v>
      </c>
      <c r="B21" s="5"/>
      <c r="C21" s="21">
        <v>76600</v>
      </c>
      <c r="D21" s="6" t="s">
        <v>8</v>
      </c>
      <c r="E21" s="7" t="s">
        <v>311</v>
      </c>
      <c r="F21" s="8" t="s">
        <v>312</v>
      </c>
    </row>
    <row r="22" spans="1:6" ht="71.650000000000006" customHeight="1" x14ac:dyDescent="0.2">
      <c r="A22" s="10">
        <f t="shared" si="0"/>
        <v>0</v>
      </c>
      <c r="B22" s="5"/>
      <c r="C22" s="21">
        <v>83900</v>
      </c>
      <c r="D22" s="6" t="s">
        <v>8</v>
      </c>
      <c r="E22" s="7" t="s">
        <v>313</v>
      </c>
      <c r="F22" s="8" t="s">
        <v>314</v>
      </c>
    </row>
    <row r="23" spans="1:6" ht="54.75" customHeight="1" x14ac:dyDescent="0.2">
      <c r="A23" s="10">
        <f t="shared" si="0"/>
        <v>0</v>
      </c>
      <c r="B23" s="5"/>
      <c r="C23" s="21">
        <v>129500</v>
      </c>
      <c r="D23" s="6" t="s">
        <v>8</v>
      </c>
      <c r="E23" s="7" t="s">
        <v>315</v>
      </c>
      <c r="F23" s="8" t="s">
        <v>316</v>
      </c>
    </row>
    <row r="24" spans="1:6" ht="71.650000000000006" customHeight="1" x14ac:dyDescent="0.2">
      <c r="A24" s="10">
        <f t="shared" si="0"/>
        <v>0</v>
      </c>
      <c r="B24" s="5"/>
      <c r="C24" s="21">
        <v>73600</v>
      </c>
      <c r="D24" s="6" t="s">
        <v>8</v>
      </c>
      <c r="E24" s="7" t="s">
        <v>317</v>
      </c>
      <c r="F24" s="8" t="s">
        <v>318</v>
      </c>
    </row>
    <row r="25" spans="1:6" ht="54.75" customHeight="1" x14ac:dyDescent="0.2">
      <c r="A25" s="10">
        <f t="shared" si="0"/>
        <v>0</v>
      </c>
      <c r="B25" s="5"/>
      <c r="C25" s="21">
        <v>210500</v>
      </c>
      <c r="D25" s="6" t="s">
        <v>8</v>
      </c>
      <c r="E25" s="7" t="s">
        <v>319</v>
      </c>
      <c r="F25" s="8" t="s">
        <v>320</v>
      </c>
    </row>
    <row r="26" spans="1:6" ht="54" customHeight="1" x14ac:dyDescent="0.2">
      <c r="A26" s="10">
        <f t="shared" si="0"/>
        <v>0</v>
      </c>
      <c r="B26" s="5"/>
      <c r="C26" s="21">
        <v>443500</v>
      </c>
      <c r="D26" s="6" t="s">
        <v>36</v>
      </c>
      <c r="E26" s="7" t="s">
        <v>321</v>
      </c>
      <c r="F26" s="8" t="s">
        <v>322</v>
      </c>
    </row>
    <row r="27" spans="1:6" ht="36.950000000000003" customHeight="1" x14ac:dyDescent="0.2">
      <c r="A27" s="10">
        <f t="shared" si="0"/>
        <v>0</v>
      </c>
      <c r="B27" s="5"/>
      <c r="C27" s="21">
        <v>2345000</v>
      </c>
      <c r="D27" s="6" t="s">
        <v>36</v>
      </c>
      <c r="E27" s="7" t="s">
        <v>323</v>
      </c>
      <c r="F27" s="8" t="s">
        <v>324</v>
      </c>
    </row>
    <row r="28" spans="1:6" ht="54.75" customHeight="1" x14ac:dyDescent="0.2">
      <c r="A28" s="10">
        <f t="shared" si="0"/>
        <v>0</v>
      </c>
      <c r="B28" s="5"/>
      <c r="C28" s="21">
        <v>5863000</v>
      </c>
      <c r="D28" s="6" t="s">
        <v>36</v>
      </c>
      <c r="E28" s="7" t="s">
        <v>325</v>
      </c>
      <c r="F28" s="8" t="s">
        <v>326</v>
      </c>
    </row>
    <row r="29" spans="1:6" ht="36.950000000000003" customHeight="1" x14ac:dyDescent="0.2">
      <c r="A29" s="10">
        <f t="shared" si="0"/>
        <v>0</v>
      </c>
      <c r="B29" s="5"/>
      <c r="C29" s="21">
        <v>1060</v>
      </c>
      <c r="D29" s="6" t="s">
        <v>327</v>
      </c>
      <c r="E29" s="7" t="s">
        <v>328</v>
      </c>
      <c r="F29" s="8" t="s">
        <v>329</v>
      </c>
    </row>
    <row r="30" spans="1:6" ht="36.950000000000003" customHeight="1" x14ac:dyDescent="0.2">
      <c r="A30" s="10">
        <f t="shared" si="0"/>
        <v>0</v>
      </c>
      <c r="B30" s="5"/>
      <c r="C30" s="21">
        <v>209500</v>
      </c>
      <c r="D30" s="6" t="s">
        <v>36</v>
      </c>
      <c r="E30" s="7" t="s">
        <v>330</v>
      </c>
      <c r="F30" s="8" t="s">
        <v>331</v>
      </c>
    </row>
    <row r="31" spans="1:6" ht="44.45" customHeight="1" x14ac:dyDescent="0.2">
      <c r="A31" s="10">
        <f t="shared" si="0"/>
        <v>0</v>
      </c>
      <c r="B31" s="5"/>
      <c r="C31" s="21">
        <v>204500</v>
      </c>
      <c r="D31" s="6" t="s">
        <v>55</v>
      </c>
      <c r="E31" s="7" t="s">
        <v>332</v>
      </c>
      <c r="F31" s="8" t="s">
        <v>333</v>
      </c>
    </row>
    <row r="32" spans="1:6" ht="44.45" customHeight="1" x14ac:dyDescent="0.2">
      <c r="A32" s="10">
        <f t="shared" si="0"/>
        <v>0</v>
      </c>
      <c r="B32" s="5"/>
      <c r="C32" s="21">
        <v>307000</v>
      </c>
      <c r="D32" s="6" t="s">
        <v>55</v>
      </c>
      <c r="E32" s="7" t="s">
        <v>334</v>
      </c>
      <c r="F32" s="8" t="s">
        <v>335</v>
      </c>
    </row>
    <row r="33" spans="1:6" ht="44.45" customHeight="1" x14ac:dyDescent="0.2">
      <c r="A33" s="10">
        <f t="shared" si="0"/>
        <v>0</v>
      </c>
      <c r="B33" s="5"/>
      <c r="C33" s="21">
        <v>399000</v>
      </c>
      <c r="D33" s="6" t="s">
        <v>55</v>
      </c>
      <c r="E33" s="7" t="s">
        <v>336</v>
      </c>
      <c r="F33" s="8" t="s">
        <v>337</v>
      </c>
    </row>
    <row r="34" spans="1:6" ht="44.45" customHeight="1" x14ac:dyDescent="0.2">
      <c r="A34" s="10">
        <f t="shared" si="0"/>
        <v>0</v>
      </c>
      <c r="B34" s="5"/>
      <c r="C34" s="21">
        <v>599000</v>
      </c>
      <c r="D34" s="6" t="s">
        <v>55</v>
      </c>
      <c r="E34" s="7" t="s">
        <v>338</v>
      </c>
      <c r="F34" s="8" t="s">
        <v>339</v>
      </c>
    </row>
    <row r="35" spans="1:6" ht="36.950000000000003" customHeight="1" x14ac:dyDescent="0.2">
      <c r="A35" s="10">
        <f t="shared" si="0"/>
        <v>0</v>
      </c>
      <c r="B35" s="5"/>
      <c r="C35" s="21">
        <v>194000</v>
      </c>
      <c r="D35" s="6" t="s">
        <v>55</v>
      </c>
      <c r="E35" s="7" t="s">
        <v>340</v>
      </c>
      <c r="F35" s="8" t="s">
        <v>341</v>
      </c>
    </row>
    <row r="36" spans="1:6" ht="36.950000000000003" customHeight="1" x14ac:dyDescent="0.2">
      <c r="A36" s="10">
        <f t="shared" si="0"/>
        <v>0</v>
      </c>
      <c r="B36" s="5"/>
      <c r="C36" s="21">
        <v>235000</v>
      </c>
      <c r="D36" s="6" t="s">
        <v>55</v>
      </c>
      <c r="E36" s="7" t="s">
        <v>342</v>
      </c>
      <c r="F36" s="8" t="s">
        <v>343</v>
      </c>
    </row>
    <row r="37" spans="1:6" ht="36.950000000000003" customHeight="1" x14ac:dyDescent="0.2">
      <c r="A37" s="10">
        <f t="shared" si="0"/>
        <v>0</v>
      </c>
      <c r="B37" s="5"/>
      <c r="C37" s="21">
        <v>339500</v>
      </c>
      <c r="D37" s="6" t="s">
        <v>55</v>
      </c>
      <c r="E37" s="7" t="s">
        <v>344</v>
      </c>
      <c r="F37" s="8" t="s">
        <v>345</v>
      </c>
    </row>
    <row r="38" spans="1:6" ht="36.950000000000003" customHeight="1" x14ac:dyDescent="0.2">
      <c r="A38" s="10">
        <f t="shared" si="0"/>
        <v>0</v>
      </c>
      <c r="B38" s="5"/>
      <c r="C38" s="21">
        <v>432000</v>
      </c>
      <c r="D38" s="6" t="s">
        <v>55</v>
      </c>
      <c r="E38" s="7" t="s">
        <v>346</v>
      </c>
      <c r="F38" s="8" t="s">
        <v>347</v>
      </c>
    </row>
    <row r="39" spans="1:6" ht="71.650000000000006" customHeight="1" x14ac:dyDescent="0.2">
      <c r="A39" s="10">
        <f t="shared" si="0"/>
        <v>0</v>
      </c>
      <c r="B39" s="5"/>
      <c r="C39" s="21">
        <v>28900</v>
      </c>
      <c r="D39" s="6" t="s">
        <v>55</v>
      </c>
      <c r="E39" s="7" t="s">
        <v>348</v>
      </c>
      <c r="F39" s="8" t="s">
        <v>349</v>
      </c>
    </row>
    <row r="40" spans="1:6" ht="71.650000000000006" customHeight="1" x14ac:dyDescent="0.2">
      <c r="A40" s="10">
        <f t="shared" si="0"/>
        <v>0</v>
      </c>
      <c r="B40" s="5"/>
      <c r="C40" s="21">
        <v>44000</v>
      </c>
      <c r="D40" s="6" t="s">
        <v>55</v>
      </c>
      <c r="E40" s="7" t="s">
        <v>350</v>
      </c>
      <c r="F40" s="8" t="s">
        <v>351</v>
      </c>
    </row>
    <row r="41" spans="1:6" ht="19.899999999999999" customHeight="1" x14ac:dyDescent="0.2">
      <c r="A41" s="10">
        <f t="shared" si="0"/>
        <v>0</v>
      </c>
      <c r="B41" s="5"/>
      <c r="C41" s="21">
        <v>159000</v>
      </c>
      <c r="D41" s="6" t="s">
        <v>55</v>
      </c>
      <c r="E41" s="7" t="s">
        <v>352</v>
      </c>
      <c r="F41" s="8" t="s">
        <v>353</v>
      </c>
    </row>
    <row r="42" spans="1:6" ht="54" customHeight="1" x14ac:dyDescent="0.2">
      <c r="A42" s="10">
        <f t="shared" si="0"/>
        <v>0</v>
      </c>
      <c r="B42" s="5"/>
      <c r="C42" s="21">
        <v>323500</v>
      </c>
      <c r="D42" s="6" t="s">
        <v>55</v>
      </c>
      <c r="E42" s="7" t="s">
        <v>354</v>
      </c>
      <c r="F42" s="8" t="s">
        <v>355</v>
      </c>
    </row>
    <row r="43" spans="1:6" ht="36.950000000000003" customHeight="1" x14ac:dyDescent="0.2">
      <c r="A43" s="10">
        <f t="shared" si="0"/>
        <v>0</v>
      </c>
      <c r="B43" s="5"/>
      <c r="C43" s="21">
        <v>32300</v>
      </c>
      <c r="D43" s="6" t="s">
        <v>55</v>
      </c>
      <c r="E43" s="7" t="s">
        <v>356</v>
      </c>
      <c r="F43" s="8" t="s">
        <v>357</v>
      </c>
    </row>
    <row r="44" spans="1:6" ht="54.75" customHeight="1" x14ac:dyDescent="0.2">
      <c r="A44" s="10">
        <f t="shared" si="0"/>
        <v>0</v>
      </c>
      <c r="B44" s="5"/>
      <c r="C44" s="21">
        <v>240000</v>
      </c>
      <c r="D44" s="6" t="s">
        <v>55</v>
      </c>
      <c r="E44" s="7" t="s">
        <v>358</v>
      </c>
      <c r="F44" s="8" t="s">
        <v>359</v>
      </c>
    </row>
    <row r="45" spans="1:6" ht="36.950000000000003" customHeight="1" x14ac:dyDescent="0.2">
      <c r="A45" s="10">
        <f t="shared" si="0"/>
        <v>0</v>
      </c>
      <c r="B45" s="5"/>
      <c r="C45" s="21">
        <v>41200</v>
      </c>
      <c r="D45" s="6" t="s">
        <v>55</v>
      </c>
      <c r="E45" s="7" t="s">
        <v>360</v>
      </c>
      <c r="F45" s="8" t="s">
        <v>361</v>
      </c>
    </row>
    <row r="46" spans="1:6" ht="36.950000000000003" customHeight="1" x14ac:dyDescent="0.2">
      <c r="A46" s="10">
        <f t="shared" si="0"/>
        <v>0</v>
      </c>
      <c r="B46" s="5"/>
      <c r="C46" s="21">
        <v>82500</v>
      </c>
      <c r="D46" s="6" t="s">
        <v>55</v>
      </c>
      <c r="E46" s="7" t="s">
        <v>362</v>
      </c>
      <c r="F46" s="8" t="s">
        <v>363</v>
      </c>
    </row>
    <row r="47" spans="1:6" ht="71.650000000000006" customHeight="1" x14ac:dyDescent="0.2">
      <c r="A47" s="10">
        <f t="shared" si="0"/>
        <v>0</v>
      </c>
      <c r="B47" s="5"/>
      <c r="C47" s="21">
        <v>286000</v>
      </c>
      <c r="D47" s="6" t="s">
        <v>8</v>
      </c>
      <c r="E47" s="7" t="s">
        <v>364</v>
      </c>
      <c r="F47" s="8" t="s">
        <v>365</v>
      </c>
    </row>
    <row r="48" spans="1:6" ht="44.45" customHeight="1" x14ac:dyDescent="0.2">
      <c r="A48" s="10">
        <f t="shared" si="0"/>
        <v>0</v>
      </c>
      <c r="B48" s="5"/>
      <c r="C48" s="21">
        <v>286000</v>
      </c>
      <c r="D48" s="6" t="s">
        <v>8</v>
      </c>
      <c r="E48" s="7" t="s">
        <v>366</v>
      </c>
      <c r="F48" s="8" t="s">
        <v>367</v>
      </c>
    </row>
    <row r="49" spans="1:6" ht="71.650000000000006" customHeight="1" x14ac:dyDescent="0.2">
      <c r="A49" s="10">
        <f t="shared" si="0"/>
        <v>0</v>
      </c>
      <c r="B49" s="5"/>
      <c r="C49" s="21">
        <v>565500</v>
      </c>
      <c r="D49" s="6" t="s">
        <v>8</v>
      </c>
      <c r="E49" s="7" t="s">
        <v>368</v>
      </c>
      <c r="F49" s="8" t="s">
        <v>369</v>
      </c>
    </row>
    <row r="50" spans="1:6" ht="44.45" customHeight="1" x14ac:dyDescent="0.2">
      <c r="A50" s="10">
        <f t="shared" si="0"/>
        <v>0</v>
      </c>
      <c r="B50" s="5"/>
      <c r="C50" s="21">
        <v>565500</v>
      </c>
      <c r="D50" s="6" t="s">
        <v>8</v>
      </c>
      <c r="E50" s="7" t="s">
        <v>370</v>
      </c>
      <c r="F50" s="8" t="s">
        <v>371</v>
      </c>
    </row>
    <row r="51" spans="1:6" ht="72.400000000000006" customHeight="1" x14ac:dyDescent="0.2">
      <c r="A51" s="10">
        <f t="shared" si="0"/>
        <v>0</v>
      </c>
      <c r="B51" s="5"/>
      <c r="C51" s="21">
        <v>504000</v>
      </c>
      <c r="D51" s="6" t="s">
        <v>8</v>
      </c>
      <c r="E51" s="7" t="s">
        <v>372</v>
      </c>
      <c r="F51" s="8" t="s">
        <v>373</v>
      </c>
    </row>
    <row r="52" spans="1:6" ht="71.650000000000006" customHeight="1" x14ac:dyDescent="0.2">
      <c r="A52" s="10">
        <f t="shared" si="0"/>
        <v>0</v>
      </c>
      <c r="B52" s="5"/>
      <c r="C52" s="21">
        <v>568500</v>
      </c>
      <c r="D52" s="6" t="s">
        <v>8</v>
      </c>
      <c r="E52" s="7" t="s">
        <v>374</v>
      </c>
      <c r="F52" s="8" t="s">
        <v>375</v>
      </c>
    </row>
    <row r="53" spans="1:6" ht="71.650000000000006" customHeight="1" x14ac:dyDescent="0.2">
      <c r="A53" s="10">
        <f t="shared" si="0"/>
        <v>0</v>
      </c>
      <c r="B53" s="5"/>
      <c r="C53" s="21">
        <v>805000</v>
      </c>
      <c r="D53" s="6" t="s">
        <v>8</v>
      </c>
      <c r="E53" s="7" t="s">
        <v>376</v>
      </c>
      <c r="F53" s="8" t="s">
        <v>377</v>
      </c>
    </row>
    <row r="54" spans="1:6" ht="71.650000000000006" customHeight="1" x14ac:dyDescent="0.2">
      <c r="A54" s="10">
        <f t="shared" si="0"/>
        <v>0</v>
      </c>
      <c r="B54" s="5"/>
      <c r="C54" s="21">
        <v>891500</v>
      </c>
      <c r="D54" s="6" t="s">
        <v>8</v>
      </c>
      <c r="E54" s="7" t="s">
        <v>378</v>
      </c>
      <c r="F54" s="8" t="s">
        <v>379</v>
      </c>
    </row>
    <row r="55" spans="1:6" ht="54.75" customHeight="1" x14ac:dyDescent="0.2">
      <c r="A55" s="10">
        <f t="shared" si="0"/>
        <v>0</v>
      </c>
      <c r="B55" s="5"/>
      <c r="C55" s="21">
        <v>46100</v>
      </c>
      <c r="D55" s="6" t="s">
        <v>8</v>
      </c>
      <c r="E55" s="7" t="s">
        <v>380</v>
      </c>
      <c r="F55" s="8" t="s">
        <v>381</v>
      </c>
    </row>
    <row r="56" spans="1:6" ht="54" customHeight="1" x14ac:dyDescent="0.2">
      <c r="A56" s="10">
        <f t="shared" si="0"/>
        <v>0</v>
      </c>
      <c r="B56" s="5"/>
      <c r="C56" s="21">
        <v>67200</v>
      </c>
      <c r="D56" s="6" t="s">
        <v>8</v>
      </c>
      <c r="E56" s="7" t="s">
        <v>382</v>
      </c>
      <c r="F56" s="8" t="s">
        <v>383</v>
      </c>
    </row>
    <row r="57" spans="1:6" ht="19.899999999999999" customHeight="1" x14ac:dyDescent="0.2">
      <c r="A57" s="10">
        <f t="shared" si="0"/>
        <v>0</v>
      </c>
      <c r="B57" s="5"/>
      <c r="C57" s="21">
        <v>154500</v>
      </c>
      <c r="D57" s="6" t="s">
        <v>8</v>
      </c>
      <c r="E57" s="7" t="s">
        <v>384</v>
      </c>
      <c r="F57" s="8" t="s">
        <v>385</v>
      </c>
    </row>
    <row r="58" spans="1:6" ht="36.950000000000003" customHeight="1" x14ac:dyDescent="0.2">
      <c r="A58" s="10">
        <f t="shared" si="0"/>
        <v>0</v>
      </c>
      <c r="B58" s="5"/>
      <c r="C58" s="21">
        <v>718500</v>
      </c>
      <c r="D58" s="6" t="s">
        <v>8</v>
      </c>
      <c r="E58" s="7" t="s">
        <v>386</v>
      </c>
      <c r="F58" s="8" t="s">
        <v>387</v>
      </c>
    </row>
    <row r="59" spans="1:6" ht="73.900000000000006" customHeight="1" x14ac:dyDescent="0.2">
      <c r="A59" s="11">
        <f>SUM(A6:A58)</f>
        <v>0</v>
      </c>
      <c r="B59" s="9"/>
      <c r="C59" s="22"/>
      <c r="D59" s="9"/>
      <c r="E59" s="9"/>
      <c r="F59" s="9"/>
    </row>
    <row r="60" spans="1:6" ht="73.900000000000006" customHeight="1" x14ac:dyDescent="0.2"/>
    <row r="61" spans="1:6" ht="73.900000000000006" customHeight="1" x14ac:dyDescent="0.2"/>
    <row r="62" spans="1:6" ht="73.900000000000006" customHeight="1" x14ac:dyDescent="0.2"/>
    <row r="63" spans="1:6" ht="73.900000000000006" customHeight="1" x14ac:dyDescent="0.2"/>
    <row r="64" spans="1:6" ht="73.900000000000006" customHeight="1" x14ac:dyDescent="0.2"/>
    <row r="65" spans="4:5" ht="44.45" customHeight="1" x14ac:dyDescent="0.2"/>
    <row r="66" spans="4:5" ht="45.2" customHeight="1" x14ac:dyDescent="0.2"/>
    <row r="67" spans="4:5" ht="3" customHeight="1" x14ac:dyDescent="0.2"/>
    <row r="68" spans="4:5" ht="17.649999999999999" customHeight="1" x14ac:dyDescent="0.2">
      <c r="D68" s="25"/>
      <c r="E68" s="25"/>
    </row>
  </sheetData>
  <mergeCells count="1">
    <mergeCell ref="D68:E68"/>
  </mergeCells>
  <pageMargins left="0.39370078740157483" right="0.39370078740157483" top="0.39370078740157483" bottom="0.39370078740157483" header="0" footer="0"/>
  <pageSetup paperSize="0"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C14" workbookViewId="0">
      <selection activeCell="C27" sqref="C27"/>
    </sheetView>
  </sheetViews>
  <sheetFormatPr defaultRowHeight="12.75" x14ac:dyDescent="0.2"/>
  <cols>
    <col min="1" max="1" width="14.85546875" customWidth="1"/>
    <col min="2" max="2" width="9.7109375" customWidth="1"/>
    <col min="3" max="3" width="17.140625" style="18" customWidth="1"/>
    <col min="4" max="4" width="11.5703125" bestFit="1" customWidth="1"/>
    <col min="5" max="5" width="43.7109375" customWidth="1"/>
  </cols>
  <sheetData>
    <row r="1" spans="1:16" ht="5.85" customHeight="1" x14ac:dyDescent="0.2"/>
    <row r="2" spans="1:16" ht="22.9" customHeight="1" x14ac:dyDescent="0.2">
      <c r="F2" s="1" t="s">
        <v>388</v>
      </c>
    </row>
    <row r="3" spans="1:16" ht="23.65" customHeight="1" x14ac:dyDescent="0.2">
      <c r="D3" s="1"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19.149999999999999" customHeight="1" x14ac:dyDescent="0.2">
      <c r="A6" s="10">
        <f>B6*C6</f>
        <v>0</v>
      </c>
      <c r="B6" s="5"/>
      <c r="C6" s="21">
        <v>131500</v>
      </c>
      <c r="D6" s="6" t="s">
        <v>36</v>
      </c>
      <c r="E6" s="7" t="s">
        <v>1432</v>
      </c>
      <c r="F6" s="8" t="s">
        <v>389</v>
      </c>
    </row>
    <row r="7" spans="1:16" ht="36.950000000000003" customHeight="1" x14ac:dyDescent="0.2">
      <c r="A7" s="10">
        <f t="shared" ref="A7:A27" si="0">B7*C7</f>
        <v>0</v>
      </c>
      <c r="B7" s="5"/>
      <c r="C7" s="21">
        <v>743500</v>
      </c>
      <c r="D7" s="6" t="s">
        <v>36</v>
      </c>
      <c r="E7" s="7" t="s">
        <v>390</v>
      </c>
      <c r="F7" s="8" t="s">
        <v>391</v>
      </c>
      <c r="H7" s="1"/>
      <c r="I7" s="1"/>
      <c r="J7" s="1"/>
      <c r="K7" s="1"/>
      <c r="L7" s="1"/>
      <c r="M7" s="1"/>
      <c r="N7" s="1"/>
      <c r="O7" s="1"/>
      <c r="P7" s="1"/>
    </row>
    <row r="8" spans="1:16" ht="36.950000000000003" customHeight="1" x14ac:dyDescent="0.2">
      <c r="A8" s="10">
        <f t="shared" si="0"/>
        <v>0</v>
      </c>
      <c r="B8" s="5"/>
      <c r="C8" s="21">
        <v>1037000</v>
      </c>
      <c r="D8" s="6" t="s">
        <v>36</v>
      </c>
      <c r="E8" s="7" t="s">
        <v>392</v>
      </c>
      <c r="F8" s="8" t="s">
        <v>393</v>
      </c>
      <c r="N8" s="1"/>
      <c r="P8" s="1"/>
    </row>
    <row r="9" spans="1:16" ht="19.899999999999999" customHeight="1" x14ac:dyDescent="0.2">
      <c r="A9" s="10">
        <f t="shared" si="0"/>
        <v>0</v>
      </c>
      <c r="B9" s="5"/>
      <c r="C9" s="21">
        <v>1049000</v>
      </c>
      <c r="D9" s="6" t="s">
        <v>36</v>
      </c>
      <c r="E9" s="7" t="s">
        <v>394</v>
      </c>
      <c r="F9" s="8" t="s">
        <v>395</v>
      </c>
    </row>
    <row r="10" spans="1:16" ht="19.149999999999999" customHeight="1" x14ac:dyDescent="0.2">
      <c r="A10" s="10">
        <f t="shared" si="0"/>
        <v>0</v>
      </c>
      <c r="B10" s="5"/>
      <c r="C10" s="21">
        <v>1075000</v>
      </c>
      <c r="D10" s="6" t="s">
        <v>36</v>
      </c>
      <c r="E10" s="7" t="s">
        <v>396</v>
      </c>
      <c r="F10" s="8" t="s">
        <v>397</v>
      </c>
    </row>
    <row r="11" spans="1:16" ht="19.899999999999999" customHeight="1" x14ac:dyDescent="0.2">
      <c r="A11" s="10">
        <f t="shared" si="0"/>
        <v>0</v>
      </c>
      <c r="B11" s="5"/>
      <c r="C11" s="21">
        <v>1108000</v>
      </c>
      <c r="D11" s="6" t="s">
        <v>36</v>
      </c>
      <c r="E11" s="7" t="s">
        <v>398</v>
      </c>
      <c r="F11" s="8" t="s">
        <v>399</v>
      </c>
    </row>
    <row r="12" spans="1:16" ht="19.149999999999999" customHeight="1" x14ac:dyDescent="0.2">
      <c r="A12" s="10">
        <f t="shared" si="0"/>
        <v>0</v>
      </c>
      <c r="B12" s="5"/>
      <c r="C12" s="21">
        <v>292000</v>
      </c>
      <c r="D12" s="6" t="s">
        <v>36</v>
      </c>
      <c r="E12" s="7" t="s">
        <v>400</v>
      </c>
      <c r="F12" s="8" t="s">
        <v>401</v>
      </c>
    </row>
    <row r="13" spans="1:16" ht="36.950000000000003" customHeight="1" x14ac:dyDescent="0.2">
      <c r="A13" s="10">
        <f t="shared" si="0"/>
        <v>0</v>
      </c>
      <c r="B13" s="5"/>
      <c r="C13" s="21">
        <v>126000</v>
      </c>
      <c r="D13" s="6" t="s">
        <v>8</v>
      </c>
      <c r="E13" s="7" t="s">
        <v>402</v>
      </c>
      <c r="F13" s="8" t="s">
        <v>403</v>
      </c>
    </row>
    <row r="14" spans="1:16" ht="36.950000000000003" customHeight="1" x14ac:dyDescent="0.2">
      <c r="A14" s="10">
        <f t="shared" si="0"/>
        <v>0</v>
      </c>
      <c r="B14" s="5"/>
      <c r="C14" s="21">
        <v>339500</v>
      </c>
      <c r="D14" s="6" t="s">
        <v>8</v>
      </c>
      <c r="E14" s="7" t="s">
        <v>404</v>
      </c>
      <c r="F14" s="8" t="s">
        <v>405</v>
      </c>
    </row>
    <row r="15" spans="1:16" ht="36.950000000000003" customHeight="1" x14ac:dyDescent="0.2">
      <c r="A15" s="10">
        <f t="shared" si="0"/>
        <v>0</v>
      </c>
      <c r="B15" s="5"/>
      <c r="C15" s="21">
        <v>26100</v>
      </c>
      <c r="D15" s="6" t="s">
        <v>8</v>
      </c>
      <c r="E15" s="7" t="s">
        <v>1433</v>
      </c>
      <c r="F15" s="8" t="s">
        <v>406</v>
      </c>
    </row>
    <row r="16" spans="1:16" ht="36.950000000000003" customHeight="1" x14ac:dyDescent="0.2">
      <c r="A16" s="10">
        <f t="shared" si="0"/>
        <v>0</v>
      </c>
      <c r="B16" s="5"/>
      <c r="C16" s="21">
        <v>486500</v>
      </c>
      <c r="D16" s="6" t="s">
        <v>8</v>
      </c>
      <c r="E16" s="7" t="s">
        <v>407</v>
      </c>
      <c r="F16" s="8" t="s">
        <v>408</v>
      </c>
    </row>
    <row r="17" spans="1:6" ht="19.149999999999999" customHeight="1" x14ac:dyDescent="0.2">
      <c r="A17" s="10">
        <f t="shared" si="0"/>
        <v>0</v>
      </c>
      <c r="B17" s="5"/>
      <c r="C17" s="21">
        <v>2540000</v>
      </c>
      <c r="D17" s="6" t="s">
        <v>36</v>
      </c>
      <c r="E17" s="7" t="s">
        <v>409</v>
      </c>
      <c r="F17" s="8" t="s">
        <v>410</v>
      </c>
    </row>
    <row r="18" spans="1:6" ht="19.899999999999999" customHeight="1" x14ac:dyDescent="0.2">
      <c r="A18" s="10">
        <f t="shared" si="0"/>
        <v>0</v>
      </c>
      <c r="B18" s="5"/>
      <c r="C18" s="21">
        <v>2700000</v>
      </c>
      <c r="D18" s="6" t="s">
        <v>36</v>
      </c>
      <c r="E18" s="7" t="s">
        <v>411</v>
      </c>
      <c r="F18" s="8" t="s">
        <v>412</v>
      </c>
    </row>
    <row r="19" spans="1:6" ht="54" customHeight="1" x14ac:dyDescent="0.2">
      <c r="A19" s="10">
        <f t="shared" si="0"/>
        <v>0</v>
      </c>
      <c r="B19" s="5"/>
      <c r="C19" s="21">
        <v>159500</v>
      </c>
      <c r="D19" s="6" t="s">
        <v>36</v>
      </c>
      <c r="E19" s="7" t="s">
        <v>413</v>
      </c>
      <c r="F19" s="8" t="s">
        <v>414</v>
      </c>
    </row>
    <row r="20" spans="1:6" ht="36.950000000000003" customHeight="1" x14ac:dyDescent="0.2">
      <c r="A20" s="10">
        <f t="shared" si="0"/>
        <v>0</v>
      </c>
      <c r="B20" s="5"/>
      <c r="C20" s="21">
        <v>179000</v>
      </c>
      <c r="D20" s="6" t="s">
        <v>36</v>
      </c>
      <c r="E20" s="7" t="s">
        <v>415</v>
      </c>
      <c r="F20" s="8" t="s">
        <v>416</v>
      </c>
    </row>
    <row r="21" spans="1:6" ht="72.400000000000006" customHeight="1" x14ac:dyDescent="0.2">
      <c r="A21" s="10">
        <f t="shared" si="0"/>
        <v>0</v>
      </c>
      <c r="B21" s="5"/>
      <c r="C21" s="21">
        <v>152000</v>
      </c>
      <c r="D21" s="6" t="s">
        <v>36</v>
      </c>
      <c r="E21" s="7" t="s">
        <v>417</v>
      </c>
      <c r="F21" s="8" t="s">
        <v>418</v>
      </c>
    </row>
    <row r="22" spans="1:6" ht="54" customHeight="1" x14ac:dyDescent="0.2">
      <c r="A22" s="10">
        <f t="shared" si="0"/>
        <v>0</v>
      </c>
      <c r="B22" s="5"/>
      <c r="C22" s="21">
        <v>125000</v>
      </c>
      <c r="D22" s="6" t="s">
        <v>36</v>
      </c>
      <c r="E22" s="7" t="s">
        <v>419</v>
      </c>
      <c r="F22" s="8" t="s">
        <v>420</v>
      </c>
    </row>
    <row r="23" spans="1:6" ht="36.950000000000003" customHeight="1" x14ac:dyDescent="0.2">
      <c r="A23" s="10">
        <f t="shared" si="0"/>
        <v>0</v>
      </c>
      <c r="B23" s="5"/>
      <c r="C23" s="21">
        <v>-209000</v>
      </c>
      <c r="D23" s="6" t="s">
        <v>36</v>
      </c>
      <c r="E23" s="7" t="s">
        <v>421</v>
      </c>
      <c r="F23" s="8" t="s">
        <v>422</v>
      </c>
    </row>
    <row r="24" spans="1:6" ht="36.950000000000003" customHeight="1" x14ac:dyDescent="0.2">
      <c r="A24" s="10">
        <f t="shared" si="0"/>
        <v>0</v>
      </c>
      <c r="B24" s="5"/>
      <c r="C24" s="21">
        <v>126500</v>
      </c>
      <c r="D24" s="6" t="s">
        <v>8</v>
      </c>
      <c r="E24" s="7" t="s">
        <v>423</v>
      </c>
      <c r="F24" s="8" t="s">
        <v>424</v>
      </c>
    </row>
    <row r="25" spans="1:6" ht="36.950000000000003" customHeight="1" x14ac:dyDescent="0.2">
      <c r="A25" s="10">
        <f t="shared" si="0"/>
        <v>0</v>
      </c>
      <c r="B25" s="5"/>
      <c r="C25" s="21">
        <v>3300</v>
      </c>
      <c r="D25" s="6" t="s">
        <v>143</v>
      </c>
      <c r="E25" s="7" t="s">
        <v>425</v>
      </c>
      <c r="F25" s="8" t="s">
        <v>426</v>
      </c>
    </row>
    <row r="26" spans="1:6" ht="36.950000000000003" customHeight="1" x14ac:dyDescent="0.2">
      <c r="A26" s="10">
        <f t="shared" si="0"/>
        <v>0</v>
      </c>
      <c r="B26" s="5"/>
      <c r="C26" s="21">
        <v>2920</v>
      </c>
      <c r="D26" s="6" t="s">
        <v>143</v>
      </c>
      <c r="E26" s="7" t="s">
        <v>427</v>
      </c>
      <c r="F26" s="8" t="s">
        <v>428</v>
      </c>
    </row>
    <row r="27" spans="1:6" ht="36.950000000000003" customHeight="1" x14ac:dyDescent="0.2">
      <c r="A27" s="10">
        <f t="shared" si="0"/>
        <v>0</v>
      </c>
      <c r="B27" s="5"/>
      <c r="C27" s="21">
        <v>2430</v>
      </c>
      <c r="D27" s="6" t="s">
        <v>143</v>
      </c>
      <c r="E27" s="7" t="s">
        <v>429</v>
      </c>
      <c r="F27" s="8" t="s">
        <v>430</v>
      </c>
    </row>
    <row r="28" spans="1:6" ht="73.900000000000006" customHeight="1" x14ac:dyDescent="0.2">
      <c r="A28" s="11">
        <f>SUM(A6:A27)</f>
        <v>0</v>
      </c>
      <c r="B28" s="9"/>
      <c r="C28" s="22"/>
      <c r="D28" s="9"/>
      <c r="E28" s="9"/>
      <c r="F28" s="9"/>
    </row>
    <row r="29" spans="1:6" ht="73.900000000000006" customHeight="1" x14ac:dyDescent="0.2"/>
    <row r="30" spans="1:6" ht="73.900000000000006" customHeight="1" x14ac:dyDescent="0.2"/>
    <row r="31" spans="1:6" ht="73.900000000000006" customHeight="1" x14ac:dyDescent="0.2"/>
    <row r="32" spans="1:6" ht="73.900000000000006" customHeight="1" x14ac:dyDescent="0.2"/>
    <row r="33" spans="4:5" ht="73.900000000000006" customHeight="1" x14ac:dyDescent="0.2"/>
    <row r="34" spans="4:5" ht="73.900000000000006" customHeight="1" x14ac:dyDescent="0.2"/>
    <row r="35" spans="4:5" ht="53.25" customHeight="1" x14ac:dyDescent="0.2"/>
    <row r="36" spans="4:5" ht="54" customHeight="1" x14ac:dyDescent="0.2"/>
    <row r="37" spans="4:5" ht="3" customHeight="1" x14ac:dyDescent="0.2"/>
    <row r="38" spans="4:5" ht="17.649999999999999" customHeight="1" x14ac:dyDescent="0.2">
      <c r="D38" s="25"/>
      <c r="E38" s="25"/>
    </row>
  </sheetData>
  <mergeCells count="1">
    <mergeCell ref="D38:E38"/>
  </mergeCells>
  <pageMargins left="0.39370078740157483" right="0.39370078740157483" top="0.39370078740157483" bottom="0.39370078740157483" header="0" footer="0"/>
  <pageSetup paperSize="0"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B1" workbookViewId="0">
      <selection activeCell="E13" sqref="E13"/>
    </sheetView>
  </sheetViews>
  <sheetFormatPr defaultRowHeight="12.75" x14ac:dyDescent="0.2"/>
  <cols>
    <col min="1" max="1" width="12.28515625" bestFit="1" customWidth="1"/>
    <col min="2" max="2" width="8.5703125" customWidth="1"/>
    <col min="3" max="3" width="16.140625" style="18" customWidth="1"/>
    <col min="4" max="4" width="5.42578125" bestFit="1" customWidth="1"/>
    <col min="5" max="5" width="36.28515625" customWidth="1"/>
  </cols>
  <sheetData>
    <row r="1" spans="1:17" ht="5.85" customHeight="1" x14ac:dyDescent="0.2"/>
    <row r="2" spans="1:17" ht="22.9" customHeight="1" x14ac:dyDescent="0.2">
      <c r="F2" s="1" t="s">
        <v>431</v>
      </c>
    </row>
    <row r="3" spans="1:17" ht="23.65" customHeight="1" x14ac:dyDescent="0.2">
      <c r="D3" s="1" t="s">
        <v>1457</v>
      </c>
      <c r="F3" s="1" t="s">
        <v>1</v>
      </c>
    </row>
    <row r="4" spans="1:17" ht="5.85" customHeight="1" x14ac:dyDescent="0.2">
      <c r="A4" s="2"/>
      <c r="B4" s="2"/>
      <c r="C4" s="19"/>
      <c r="D4" s="2"/>
      <c r="E4" s="2"/>
      <c r="F4" s="2"/>
    </row>
    <row r="5" spans="1:17" ht="28.9" customHeight="1" x14ac:dyDescent="0.2">
      <c r="A5" s="3" t="s">
        <v>2</v>
      </c>
      <c r="B5" s="4" t="s">
        <v>3</v>
      </c>
      <c r="C5" s="20" t="s">
        <v>4</v>
      </c>
      <c r="D5" s="4" t="s">
        <v>5</v>
      </c>
      <c r="E5" s="4" t="s">
        <v>6</v>
      </c>
      <c r="F5" s="4" t="s">
        <v>7</v>
      </c>
    </row>
    <row r="6" spans="1:17" ht="36.950000000000003" customHeight="1" x14ac:dyDescent="0.2">
      <c r="A6" s="10">
        <f>B6*C6</f>
        <v>0</v>
      </c>
      <c r="B6" s="5"/>
      <c r="C6" s="21">
        <v>83600</v>
      </c>
      <c r="D6" s="6" t="s">
        <v>8</v>
      </c>
      <c r="E6" s="7" t="s">
        <v>432</v>
      </c>
      <c r="F6" s="8" t="s">
        <v>433</v>
      </c>
    </row>
    <row r="7" spans="1:17" ht="36.950000000000003" customHeight="1" x14ac:dyDescent="0.2">
      <c r="A7" s="10">
        <f t="shared" ref="A7:A15" si="0">B7*C7</f>
        <v>0</v>
      </c>
      <c r="B7" s="5"/>
      <c r="C7" s="21">
        <v>108500</v>
      </c>
      <c r="D7" s="6" t="s">
        <v>8</v>
      </c>
      <c r="E7" s="7" t="s">
        <v>434</v>
      </c>
      <c r="F7" s="8" t="s">
        <v>435</v>
      </c>
    </row>
    <row r="8" spans="1:17" ht="36.950000000000003" customHeight="1" x14ac:dyDescent="0.2">
      <c r="A8" s="10">
        <f t="shared" si="0"/>
        <v>0</v>
      </c>
      <c r="B8" s="5"/>
      <c r="C8" s="21">
        <v>129500</v>
      </c>
      <c r="D8" s="6" t="s">
        <v>8</v>
      </c>
      <c r="E8" s="7" t="s">
        <v>436</v>
      </c>
      <c r="F8" s="8" t="s">
        <v>437</v>
      </c>
      <c r="I8" s="1"/>
      <c r="J8" s="1"/>
      <c r="K8" s="1"/>
      <c r="L8" s="1"/>
      <c r="M8" s="1"/>
      <c r="N8" s="1"/>
      <c r="O8" s="1"/>
      <c r="P8" s="1"/>
      <c r="Q8" s="1"/>
    </row>
    <row r="9" spans="1:17" ht="36.950000000000003" customHeight="1" x14ac:dyDescent="0.2">
      <c r="A9" s="10">
        <f t="shared" si="0"/>
        <v>0</v>
      </c>
      <c r="B9" s="5"/>
      <c r="C9" s="21">
        <v>193000</v>
      </c>
      <c r="D9" s="6" t="s">
        <v>8</v>
      </c>
      <c r="E9" s="7" t="s">
        <v>438</v>
      </c>
      <c r="F9" s="8" t="s">
        <v>439</v>
      </c>
      <c r="O9" s="1"/>
      <c r="Q9" s="1"/>
    </row>
    <row r="10" spans="1:17" ht="36.950000000000003" customHeight="1" x14ac:dyDescent="0.2">
      <c r="A10" s="10">
        <f t="shared" si="0"/>
        <v>0</v>
      </c>
      <c r="B10" s="5"/>
      <c r="C10" s="21">
        <v>66200</v>
      </c>
      <c r="D10" s="6" t="s">
        <v>8</v>
      </c>
      <c r="E10" s="7" t="s">
        <v>440</v>
      </c>
      <c r="F10" s="8" t="s">
        <v>441</v>
      </c>
    </row>
    <row r="11" spans="1:17" ht="36.950000000000003" customHeight="1" x14ac:dyDescent="0.2">
      <c r="A11" s="10">
        <f t="shared" si="0"/>
        <v>0</v>
      </c>
      <c r="B11" s="5"/>
      <c r="C11" s="21">
        <v>45400</v>
      </c>
      <c r="D11" s="6" t="s">
        <v>8</v>
      </c>
      <c r="E11" s="7" t="s">
        <v>442</v>
      </c>
      <c r="F11" s="8" t="s">
        <v>443</v>
      </c>
    </row>
    <row r="12" spans="1:17" ht="54.75" customHeight="1" x14ac:dyDescent="0.2">
      <c r="A12" s="10">
        <f t="shared" si="0"/>
        <v>0</v>
      </c>
      <c r="B12" s="5"/>
      <c r="C12" s="21">
        <v>33300</v>
      </c>
      <c r="D12" s="6" t="s">
        <v>8</v>
      </c>
      <c r="E12" s="7" t="s">
        <v>444</v>
      </c>
      <c r="F12" s="8" t="s">
        <v>445</v>
      </c>
    </row>
    <row r="13" spans="1:17" ht="54" customHeight="1" x14ac:dyDescent="0.2">
      <c r="A13" s="10">
        <f t="shared" si="0"/>
        <v>0</v>
      </c>
      <c r="B13" s="5"/>
      <c r="C13" s="21">
        <v>69500</v>
      </c>
      <c r="D13" s="6" t="s">
        <v>8</v>
      </c>
      <c r="E13" s="7" t="s">
        <v>446</v>
      </c>
      <c r="F13" s="8" t="s">
        <v>447</v>
      </c>
    </row>
    <row r="14" spans="1:17" ht="54.75" customHeight="1" x14ac:dyDescent="0.2">
      <c r="A14" s="10">
        <f t="shared" si="0"/>
        <v>0</v>
      </c>
      <c r="B14" s="5"/>
      <c r="C14" s="21">
        <v>1750</v>
      </c>
      <c r="D14" s="6" t="s">
        <v>8</v>
      </c>
      <c r="E14" s="7" t="s">
        <v>448</v>
      </c>
      <c r="F14" s="8" t="s">
        <v>449</v>
      </c>
    </row>
    <row r="15" spans="1:17" ht="54.75" customHeight="1" x14ac:dyDescent="0.2">
      <c r="A15" s="10">
        <f t="shared" si="0"/>
        <v>0</v>
      </c>
      <c r="B15" s="5"/>
      <c r="C15" s="21">
        <v>5300</v>
      </c>
      <c r="D15" s="6" t="s">
        <v>55</v>
      </c>
      <c r="E15" s="7" t="s">
        <v>450</v>
      </c>
      <c r="F15" s="8" t="s">
        <v>451</v>
      </c>
    </row>
    <row r="16" spans="1:17" ht="73.900000000000006" customHeight="1" x14ac:dyDescent="0.2">
      <c r="A16" s="11">
        <f>SUM(A6:A15)</f>
        <v>0</v>
      </c>
      <c r="B16" s="9"/>
      <c r="C16" s="22"/>
      <c r="D16" s="9"/>
      <c r="E16" s="9"/>
      <c r="F16" s="9"/>
    </row>
    <row r="17" spans="4:5" ht="73.900000000000006" customHeight="1" x14ac:dyDescent="0.2"/>
    <row r="18" spans="4:5" ht="55.5" customHeight="1" x14ac:dyDescent="0.2"/>
    <row r="19" spans="4:5" ht="55.5" customHeight="1" x14ac:dyDescent="0.2"/>
    <row r="20" spans="4:5" ht="3" customHeight="1" x14ac:dyDescent="0.2"/>
    <row r="21" spans="4:5" ht="17.649999999999999" customHeight="1" x14ac:dyDescent="0.2">
      <c r="D21" s="25"/>
      <c r="E21" s="25"/>
    </row>
  </sheetData>
  <mergeCells count="1">
    <mergeCell ref="D21:E21"/>
  </mergeCells>
  <pageMargins left="0.39370078740157483" right="0.39370078740157483" top="0.39370078740157483" bottom="0.39370078740157483" header="0" footer="0"/>
  <pageSetup paperSize="0"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32" workbookViewId="0">
      <selection activeCell="C42" sqref="C42"/>
    </sheetView>
  </sheetViews>
  <sheetFormatPr defaultRowHeight="12.75" x14ac:dyDescent="0.2"/>
  <cols>
    <col min="1" max="1" width="12.28515625" bestFit="1" customWidth="1"/>
    <col min="2" max="2" width="7.7109375" customWidth="1"/>
    <col min="3" max="3" width="13.7109375" style="18" bestFit="1" customWidth="1"/>
    <col min="4" max="4" width="9.42578125" bestFit="1" customWidth="1"/>
    <col min="5" max="5" width="37.42578125" customWidth="1"/>
  </cols>
  <sheetData>
    <row r="1" spans="1:16" ht="5.85" customHeight="1" x14ac:dyDescent="0.2"/>
    <row r="2" spans="1:16" ht="22.9" customHeight="1" x14ac:dyDescent="0.2">
      <c r="F2" s="1" t="s">
        <v>452</v>
      </c>
    </row>
    <row r="3" spans="1:16" ht="23.65" customHeight="1" x14ac:dyDescent="0.2">
      <c r="D3" s="12" t="s">
        <v>1457</v>
      </c>
      <c r="F3" s="1" t="s">
        <v>1</v>
      </c>
    </row>
    <row r="4" spans="1:16" ht="5.85" customHeight="1" x14ac:dyDescent="0.2">
      <c r="A4" s="2"/>
      <c r="B4" s="2"/>
      <c r="C4" s="19"/>
      <c r="D4" s="2"/>
      <c r="E4" s="2"/>
      <c r="F4" s="2"/>
    </row>
    <row r="5" spans="1:16" ht="28.9" customHeight="1" x14ac:dyDescent="0.2">
      <c r="A5" s="3" t="s">
        <v>2</v>
      </c>
      <c r="B5" s="4" t="s">
        <v>3</v>
      </c>
      <c r="C5" s="20" t="s">
        <v>4</v>
      </c>
      <c r="D5" s="4" t="s">
        <v>5</v>
      </c>
      <c r="E5" s="4" t="s">
        <v>6</v>
      </c>
      <c r="F5" s="4" t="s">
        <v>7</v>
      </c>
    </row>
    <row r="6" spans="1:16" ht="19.149999999999999" customHeight="1" x14ac:dyDescent="0.2">
      <c r="A6" s="10">
        <f>B6*C6</f>
        <v>0</v>
      </c>
      <c r="B6" s="5"/>
      <c r="C6" s="21">
        <v>236500</v>
      </c>
      <c r="D6" s="6" t="s">
        <v>8</v>
      </c>
      <c r="E6" s="7" t="s">
        <v>453</v>
      </c>
      <c r="F6" s="8" t="s">
        <v>454</v>
      </c>
    </row>
    <row r="7" spans="1:16" ht="19.899999999999999" customHeight="1" x14ac:dyDescent="0.2">
      <c r="A7" s="10">
        <f t="shared" ref="A7:A42" si="0">B7*C7</f>
        <v>0</v>
      </c>
      <c r="B7" s="5"/>
      <c r="C7" s="21">
        <v>154500</v>
      </c>
      <c r="D7" s="6" t="s">
        <v>8</v>
      </c>
      <c r="E7" s="7" t="s">
        <v>455</v>
      </c>
      <c r="F7" s="8" t="s">
        <v>456</v>
      </c>
      <c r="H7" s="1"/>
      <c r="I7" s="1"/>
      <c r="J7" s="1"/>
      <c r="K7" s="1"/>
      <c r="L7" s="1"/>
      <c r="M7" s="1"/>
      <c r="N7" s="1"/>
      <c r="O7" s="1"/>
      <c r="P7" s="1"/>
    </row>
    <row r="8" spans="1:16" ht="36.950000000000003" customHeight="1" x14ac:dyDescent="0.2">
      <c r="A8" s="10">
        <f t="shared" si="0"/>
        <v>0</v>
      </c>
      <c r="B8" s="5"/>
      <c r="C8" s="21">
        <v>301500</v>
      </c>
      <c r="D8" s="6" t="s">
        <v>8</v>
      </c>
      <c r="E8" s="7" t="s">
        <v>457</v>
      </c>
      <c r="F8" s="8" t="s">
        <v>458</v>
      </c>
      <c r="N8" s="1"/>
      <c r="P8" s="1"/>
    </row>
    <row r="9" spans="1:16" ht="36.950000000000003" customHeight="1" x14ac:dyDescent="0.2">
      <c r="A9" s="10">
        <f t="shared" si="0"/>
        <v>0</v>
      </c>
      <c r="B9" s="5"/>
      <c r="C9" s="21">
        <v>318000</v>
      </c>
      <c r="D9" s="6" t="s">
        <v>8</v>
      </c>
      <c r="E9" s="7" t="s">
        <v>459</v>
      </c>
      <c r="F9" s="8" t="s">
        <v>460</v>
      </c>
    </row>
    <row r="10" spans="1:16" ht="36.950000000000003" customHeight="1" x14ac:dyDescent="0.2">
      <c r="A10" s="10">
        <f t="shared" si="0"/>
        <v>0</v>
      </c>
      <c r="B10" s="5"/>
      <c r="C10" s="21">
        <v>408500</v>
      </c>
      <c r="D10" s="6" t="s">
        <v>8</v>
      </c>
      <c r="E10" s="7" t="s">
        <v>461</v>
      </c>
      <c r="F10" s="8" t="s">
        <v>462</v>
      </c>
    </row>
    <row r="11" spans="1:16" ht="36.950000000000003" customHeight="1" x14ac:dyDescent="0.2">
      <c r="A11" s="10">
        <f t="shared" si="0"/>
        <v>0</v>
      </c>
      <c r="B11" s="5"/>
      <c r="C11" s="21">
        <v>451500</v>
      </c>
      <c r="D11" s="6" t="s">
        <v>8</v>
      </c>
      <c r="E11" s="7" t="s">
        <v>463</v>
      </c>
      <c r="F11" s="8" t="s">
        <v>464</v>
      </c>
    </row>
    <row r="12" spans="1:16" ht="36.950000000000003" customHeight="1" x14ac:dyDescent="0.2">
      <c r="A12" s="10">
        <f t="shared" si="0"/>
        <v>0</v>
      </c>
      <c r="B12" s="5"/>
      <c r="C12" s="21">
        <v>499000</v>
      </c>
      <c r="D12" s="6" t="s">
        <v>8</v>
      </c>
      <c r="E12" s="7" t="s">
        <v>465</v>
      </c>
      <c r="F12" s="8" t="s">
        <v>466</v>
      </c>
    </row>
    <row r="13" spans="1:16" ht="36.950000000000003" customHeight="1" x14ac:dyDescent="0.2">
      <c r="A13" s="10">
        <f t="shared" si="0"/>
        <v>0</v>
      </c>
      <c r="B13" s="5"/>
      <c r="C13" s="21">
        <v>315000</v>
      </c>
      <c r="D13" s="6" t="s">
        <v>8</v>
      </c>
      <c r="E13" s="7" t="s">
        <v>467</v>
      </c>
      <c r="F13" s="8" t="s">
        <v>468</v>
      </c>
    </row>
    <row r="14" spans="1:16" ht="36.950000000000003" customHeight="1" x14ac:dyDescent="0.2">
      <c r="A14" s="10">
        <f t="shared" si="0"/>
        <v>0</v>
      </c>
      <c r="B14" s="5"/>
      <c r="C14" s="21">
        <v>409500</v>
      </c>
      <c r="D14" s="6" t="s">
        <v>8</v>
      </c>
      <c r="E14" s="7" t="s">
        <v>469</v>
      </c>
      <c r="F14" s="8" t="s">
        <v>470</v>
      </c>
    </row>
    <row r="15" spans="1:16" ht="36.950000000000003" customHeight="1" x14ac:dyDescent="0.2">
      <c r="A15" s="10">
        <f t="shared" si="0"/>
        <v>0</v>
      </c>
      <c r="B15" s="5"/>
      <c r="C15" s="21">
        <v>395000</v>
      </c>
      <c r="D15" s="6" t="s">
        <v>8</v>
      </c>
      <c r="E15" s="7" t="s">
        <v>471</v>
      </c>
      <c r="F15" s="8" t="s">
        <v>472</v>
      </c>
    </row>
    <row r="16" spans="1:16" ht="54" customHeight="1" x14ac:dyDescent="0.2">
      <c r="A16" s="10">
        <f t="shared" si="0"/>
        <v>0</v>
      </c>
      <c r="B16" s="5"/>
      <c r="C16" s="21">
        <v>463000</v>
      </c>
      <c r="D16" s="6" t="s">
        <v>8</v>
      </c>
      <c r="E16" s="7" t="s">
        <v>473</v>
      </c>
      <c r="F16" s="8" t="s">
        <v>474</v>
      </c>
    </row>
    <row r="17" spans="1:6" ht="54.75" customHeight="1" x14ac:dyDescent="0.2">
      <c r="A17" s="10">
        <f t="shared" si="0"/>
        <v>0</v>
      </c>
      <c r="B17" s="5"/>
      <c r="C17" s="21">
        <v>530500</v>
      </c>
      <c r="D17" s="6" t="s">
        <v>8</v>
      </c>
      <c r="E17" s="7" t="s">
        <v>475</v>
      </c>
      <c r="F17" s="8" t="s">
        <v>476</v>
      </c>
    </row>
    <row r="18" spans="1:6" ht="54.75" customHeight="1" x14ac:dyDescent="0.2">
      <c r="A18" s="10">
        <f t="shared" si="0"/>
        <v>0</v>
      </c>
      <c r="B18" s="5"/>
      <c r="C18" s="21">
        <v>678000</v>
      </c>
      <c r="D18" s="6" t="s">
        <v>8</v>
      </c>
      <c r="E18" s="7" t="s">
        <v>477</v>
      </c>
      <c r="F18" s="8" t="s">
        <v>478</v>
      </c>
    </row>
    <row r="19" spans="1:6" ht="54" customHeight="1" x14ac:dyDescent="0.2">
      <c r="A19" s="10">
        <f t="shared" si="0"/>
        <v>0</v>
      </c>
      <c r="B19" s="5"/>
      <c r="C19" s="21">
        <v>446500</v>
      </c>
      <c r="D19" s="6" t="s">
        <v>8</v>
      </c>
      <c r="E19" s="7" t="s">
        <v>479</v>
      </c>
      <c r="F19" s="8" t="s">
        <v>480</v>
      </c>
    </row>
    <row r="20" spans="1:6" ht="54.75" customHeight="1" x14ac:dyDescent="0.2">
      <c r="A20" s="10">
        <f t="shared" si="0"/>
        <v>0</v>
      </c>
      <c r="B20" s="5"/>
      <c r="C20" s="21">
        <v>518500</v>
      </c>
      <c r="D20" s="6" t="s">
        <v>8</v>
      </c>
      <c r="E20" s="7" t="s">
        <v>481</v>
      </c>
      <c r="F20" s="8" t="s">
        <v>482</v>
      </c>
    </row>
    <row r="21" spans="1:6" ht="54.75" customHeight="1" x14ac:dyDescent="0.2">
      <c r="A21" s="10">
        <f t="shared" si="0"/>
        <v>0</v>
      </c>
      <c r="B21" s="5"/>
      <c r="C21" s="21">
        <v>593000</v>
      </c>
      <c r="D21" s="6" t="s">
        <v>8</v>
      </c>
      <c r="E21" s="7" t="s">
        <v>483</v>
      </c>
      <c r="F21" s="8" t="s">
        <v>484</v>
      </c>
    </row>
    <row r="22" spans="1:6" ht="54.75" customHeight="1" x14ac:dyDescent="0.2">
      <c r="A22" s="10">
        <f t="shared" si="0"/>
        <v>0</v>
      </c>
      <c r="B22" s="5"/>
      <c r="C22" s="21">
        <v>750500</v>
      </c>
      <c r="D22" s="6" t="s">
        <v>8</v>
      </c>
      <c r="E22" s="7" t="s">
        <v>485</v>
      </c>
      <c r="F22" s="8" t="s">
        <v>486</v>
      </c>
    </row>
    <row r="23" spans="1:6" ht="36.950000000000003" customHeight="1" x14ac:dyDescent="0.2">
      <c r="A23" s="10">
        <f t="shared" si="0"/>
        <v>0</v>
      </c>
      <c r="B23" s="5"/>
      <c r="C23" s="21">
        <v>1451000</v>
      </c>
      <c r="D23" s="6" t="s">
        <v>8</v>
      </c>
      <c r="E23" s="7" t="s">
        <v>487</v>
      </c>
      <c r="F23" s="8" t="s">
        <v>488</v>
      </c>
    </row>
    <row r="24" spans="1:6" ht="19.149999999999999" customHeight="1" x14ac:dyDescent="0.2">
      <c r="A24" s="10">
        <f t="shared" si="0"/>
        <v>0</v>
      </c>
      <c r="B24" s="5"/>
      <c r="C24" s="21">
        <v>235500</v>
      </c>
      <c r="D24" s="6" t="s">
        <v>8</v>
      </c>
      <c r="E24" s="7" t="s">
        <v>489</v>
      </c>
      <c r="F24" s="8" t="s">
        <v>490</v>
      </c>
    </row>
    <row r="25" spans="1:6" ht="36.950000000000003" customHeight="1" x14ac:dyDescent="0.2">
      <c r="A25" s="10">
        <f t="shared" si="0"/>
        <v>0</v>
      </c>
      <c r="B25" s="5"/>
      <c r="C25" s="21">
        <v>50100</v>
      </c>
      <c r="D25" s="6" t="s">
        <v>8</v>
      </c>
      <c r="E25" s="7" t="s">
        <v>491</v>
      </c>
      <c r="F25" s="8" t="s">
        <v>492</v>
      </c>
    </row>
    <row r="26" spans="1:6" ht="54.75" customHeight="1" x14ac:dyDescent="0.2">
      <c r="A26" s="10">
        <f t="shared" si="0"/>
        <v>0</v>
      </c>
      <c r="B26" s="5"/>
      <c r="C26" s="21">
        <v>68600</v>
      </c>
      <c r="D26" s="6" t="s">
        <v>8</v>
      </c>
      <c r="E26" s="7" t="s">
        <v>493</v>
      </c>
      <c r="F26" s="8" t="s">
        <v>494</v>
      </c>
    </row>
    <row r="27" spans="1:6" ht="36.950000000000003" customHeight="1" x14ac:dyDescent="0.2">
      <c r="A27" s="10">
        <f t="shared" si="0"/>
        <v>0</v>
      </c>
      <c r="B27" s="5"/>
      <c r="C27" s="21">
        <v>21800</v>
      </c>
      <c r="D27" s="6" t="s">
        <v>495</v>
      </c>
      <c r="E27" s="7" t="s">
        <v>496</v>
      </c>
      <c r="F27" s="8" t="s">
        <v>497</v>
      </c>
    </row>
    <row r="28" spans="1:6" ht="36.950000000000003" customHeight="1" x14ac:dyDescent="0.2">
      <c r="A28" s="10">
        <f t="shared" si="0"/>
        <v>0</v>
      </c>
      <c r="B28" s="5"/>
      <c r="C28" s="21">
        <v>14200</v>
      </c>
      <c r="D28" s="6" t="s">
        <v>495</v>
      </c>
      <c r="E28" s="7" t="s">
        <v>498</v>
      </c>
      <c r="F28" s="8" t="s">
        <v>499</v>
      </c>
    </row>
    <row r="29" spans="1:6" ht="36.950000000000003" customHeight="1" x14ac:dyDescent="0.2">
      <c r="A29" s="10">
        <f t="shared" si="0"/>
        <v>0</v>
      </c>
      <c r="B29" s="5"/>
      <c r="C29" s="21">
        <v>252000</v>
      </c>
      <c r="D29" s="6" t="s">
        <v>8</v>
      </c>
      <c r="E29" s="7" t="s">
        <v>500</v>
      </c>
      <c r="F29" s="8" t="s">
        <v>501</v>
      </c>
    </row>
    <row r="30" spans="1:6" ht="54" customHeight="1" x14ac:dyDescent="0.2">
      <c r="A30" s="10">
        <f t="shared" si="0"/>
        <v>0</v>
      </c>
      <c r="B30" s="5"/>
      <c r="C30" s="21">
        <v>238000</v>
      </c>
      <c r="D30" s="6" t="s">
        <v>8</v>
      </c>
      <c r="E30" s="7" t="s">
        <v>502</v>
      </c>
      <c r="F30" s="8" t="s">
        <v>503</v>
      </c>
    </row>
    <row r="31" spans="1:6" ht="72.400000000000006" customHeight="1" x14ac:dyDescent="0.2">
      <c r="A31" s="10">
        <f t="shared" si="0"/>
        <v>0</v>
      </c>
      <c r="B31" s="5"/>
      <c r="C31" s="21">
        <v>-1160</v>
      </c>
      <c r="D31" s="6" t="s">
        <v>8</v>
      </c>
      <c r="E31" s="7" t="s">
        <v>504</v>
      </c>
      <c r="F31" s="8" t="s">
        <v>505</v>
      </c>
    </row>
    <row r="32" spans="1:6" ht="54" customHeight="1" x14ac:dyDescent="0.2">
      <c r="A32" s="10">
        <f t="shared" si="0"/>
        <v>0</v>
      </c>
      <c r="B32" s="5"/>
      <c r="C32" s="21">
        <v>0</v>
      </c>
      <c r="D32" s="6" t="s">
        <v>8</v>
      </c>
      <c r="E32" s="7" t="s">
        <v>506</v>
      </c>
      <c r="F32" s="8" t="s">
        <v>507</v>
      </c>
    </row>
    <row r="33" spans="1:6" ht="54.75" customHeight="1" x14ac:dyDescent="0.2">
      <c r="A33" s="10">
        <f t="shared" si="0"/>
        <v>0</v>
      </c>
      <c r="B33" s="5"/>
      <c r="C33" s="21">
        <v>0</v>
      </c>
      <c r="D33" s="6" t="s">
        <v>8</v>
      </c>
      <c r="E33" s="7" t="s">
        <v>508</v>
      </c>
      <c r="F33" s="8" t="s">
        <v>509</v>
      </c>
    </row>
    <row r="34" spans="1:6" ht="36.950000000000003" customHeight="1" x14ac:dyDescent="0.2">
      <c r="A34" s="10">
        <f t="shared" si="0"/>
        <v>0</v>
      </c>
      <c r="B34" s="5"/>
      <c r="C34" s="21">
        <v>212000</v>
      </c>
      <c r="D34" s="6" t="s">
        <v>36</v>
      </c>
      <c r="E34" s="7" t="s">
        <v>510</v>
      </c>
      <c r="F34" s="8" t="s">
        <v>511</v>
      </c>
    </row>
    <row r="35" spans="1:6" ht="36.950000000000003" customHeight="1" x14ac:dyDescent="0.2">
      <c r="A35" s="27">
        <f t="shared" si="0"/>
        <v>0</v>
      </c>
      <c r="B35" s="28"/>
      <c r="C35" s="26">
        <v>565500</v>
      </c>
      <c r="D35" s="29" t="s">
        <v>36</v>
      </c>
      <c r="E35" s="30" t="s">
        <v>512</v>
      </c>
      <c r="F35" s="31" t="s">
        <v>513</v>
      </c>
    </row>
    <row r="36" spans="1:6" ht="36.950000000000003" customHeight="1" x14ac:dyDescent="0.2">
      <c r="A36" s="10">
        <f t="shared" si="0"/>
        <v>0</v>
      </c>
      <c r="B36" s="5"/>
      <c r="C36" s="21">
        <v>437000</v>
      </c>
      <c r="D36" s="6" t="s">
        <v>8</v>
      </c>
      <c r="E36" s="7" t="s">
        <v>514</v>
      </c>
      <c r="F36" s="8" t="s">
        <v>515</v>
      </c>
    </row>
    <row r="37" spans="1:6" ht="36.950000000000003" customHeight="1" x14ac:dyDescent="0.2">
      <c r="A37" s="10">
        <f t="shared" si="0"/>
        <v>0</v>
      </c>
      <c r="B37" s="5"/>
      <c r="C37" s="21">
        <v>696500</v>
      </c>
      <c r="D37" s="6" t="s">
        <v>8</v>
      </c>
      <c r="E37" s="7" t="s">
        <v>516</v>
      </c>
      <c r="F37" s="8" t="s">
        <v>517</v>
      </c>
    </row>
    <row r="38" spans="1:6" ht="36.950000000000003" customHeight="1" x14ac:dyDescent="0.2">
      <c r="A38" s="10">
        <f t="shared" si="0"/>
        <v>0</v>
      </c>
      <c r="B38" s="5"/>
      <c r="C38" s="21">
        <v>472500</v>
      </c>
      <c r="D38" s="6" t="s">
        <v>8</v>
      </c>
      <c r="E38" s="7" t="s">
        <v>518</v>
      </c>
      <c r="F38" s="8" t="s">
        <v>519</v>
      </c>
    </row>
    <row r="39" spans="1:6" ht="36.950000000000003" customHeight="1" x14ac:dyDescent="0.2">
      <c r="A39" s="10">
        <f t="shared" si="0"/>
        <v>0</v>
      </c>
      <c r="B39" s="5"/>
      <c r="C39" s="21">
        <v>627000</v>
      </c>
      <c r="D39" s="6" t="s">
        <v>8</v>
      </c>
      <c r="E39" s="7" t="s">
        <v>520</v>
      </c>
      <c r="F39" s="8" t="s">
        <v>521</v>
      </c>
    </row>
    <row r="40" spans="1:6" ht="71.650000000000006" customHeight="1" x14ac:dyDescent="0.2">
      <c r="A40" s="10">
        <f t="shared" si="0"/>
        <v>0</v>
      </c>
      <c r="B40" s="5"/>
      <c r="C40" s="21">
        <v>4</v>
      </c>
      <c r="D40" s="6" t="s">
        <v>219</v>
      </c>
      <c r="E40" s="7" t="s">
        <v>522</v>
      </c>
      <c r="F40" s="8" t="s">
        <v>523</v>
      </c>
    </row>
    <row r="41" spans="1:6" ht="54.75" customHeight="1" x14ac:dyDescent="0.2">
      <c r="A41" s="10">
        <f t="shared" si="0"/>
        <v>0</v>
      </c>
      <c r="B41" s="5"/>
      <c r="C41" s="24">
        <v>1.5</v>
      </c>
      <c r="D41" s="6" t="s">
        <v>219</v>
      </c>
      <c r="E41" s="7" t="s">
        <v>524</v>
      </c>
      <c r="F41" s="8" t="s">
        <v>525</v>
      </c>
    </row>
    <row r="42" spans="1:6" ht="54.75" customHeight="1" x14ac:dyDescent="0.2">
      <c r="A42" s="10">
        <f t="shared" si="0"/>
        <v>0</v>
      </c>
      <c r="B42" s="5"/>
      <c r="C42" s="21">
        <v>4</v>
      </c>
      <c r="D42" s="6" t="s">
        <v>219</v>
      </c>
      <c r="E42" s="7" t="s">
        <v>526</v>
      </c>
      <c r="F42" s="8" t="s">
        <v>527</v>
      </c>
    </row>
    <row r="43" spans="1:6" ht="73.900000000000006" customHeight="1" x14ac:dyDescent="0.2">
      <c r="A43" s="11">
        <f>SUM(A6:A42)</f>
        <v>0</v>
      </c>
      <c r="B43" s="9"/>
      <c r="C43" s="22"/>
      <c r="D43" s="9"/>
      <c r="E43" s="9"/>
      <c r="F43" s="9"/>
    </row>
    <row r="44" spans="1:6" ht="73.900000000000006" customHeight="1" x14ac:dyDescent="0.2"/>
    <row r="45" spans="1:6" ht="73.900000000000006" customHeight="1" x14ac:dyDescent="0.2"/>
    <row r="46" spans="1:6" ht="73.900000000000006" customHeight="1" x14ac:dyDescent="0.2"/>
    <row r="47" spans="1:6" ht="73.900000000000006" customHeight="1" x14ac:dyDescent="0.2"/>
    <row r="48" spans="1:6" ht="73.900000000000006" customHeight="1" x14ac:dyDescent="0.2"/>
    <row r="49" spans="4:5" ht="3" customHeight="1" x14ac:dyDescent="0.2"/>
    <row r="50" spans="4:5" ht="17.649999999999999" customHeight="1" x14ac:dyDescent="0.2">
      <c r="D50" s="25"/>
      <c r="E50" s="25"/>
    </row>
  </sheetData>
  <mergeCells count="1">
    <mergeCell ref="D50:E50"/>
  </mergeCells>
  <pageMargins left="0.39370078740157483" right="0.39370078740157483" top="0.39370078740157483" bottom="0.39370078740157483" header="0" footer="0"/>
  <pageSetup paperSize="0"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کل</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sw3</dc:creator>
  <cp:lastModifiedBy>Windows User</cp:lastModifiedBy>
  <dcterms:created xsi:type="dcterms:W3CDTF">2017-04-30T08:08:13Z</dcterms:created>
  <dcterms:modified xsi:type="dcterms:W3CDTF">2018-04-07T07:14:17Z</dcterms:modified>
</cp:coreProperties>
</file>